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neda\Documents\IFB\2016-2017\Water Parts\081517\"/>
    </mc:Choice>
  </mc:AlternateContent>
  <bookViews>
    <workbookView xWindow="0" yWindow="0" windowWidth="19200" windowHeight="115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0" i="1" l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79" i="1"/>
  <c r="E278" i="1"/>
  <c r="E277" i="1"/>
  <c r="E276" i="1"/>
  <c r="E275" i="1"/>
  <c r="E274" i="1"/>
  <c r="E267" i="1"/>
  <c r="E266" i="1"/>
  <c r="E265" i="1"/>
  <c r="E256" i="1"/>
  <c r="E255" i="1"/>
  <c r="E242" i="1"/>
  <c r="E241" i="1"/>
  <c r="E240" i="1"/>
  <c r="E239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02" i="1"/>
  <c r="E201" i="1"/>
  <c r="E200" i="1"/>
  <c r="E199" i="1"/>
  <c r="E198" i="1"/>
  <c r="E197" i="1"/>
  <c r="E196" i="1"/>
  <c r="E195" i="1"/>
  <c r="E194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65" i="1"/>
  <c r="E164" i="1"/>
  <c r="E163" i="1"/>
  <c r="E162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17" i="1"/>
  <c r="E16" i="1"/>
  <c r="E15" i="1"/>
  <c r="E14" i="1"/>
  <c r="E13" i="1"/>
  <c r="E12" i="1"/>
  <c r="E11" i="1"/>
  <c r="E10" i="1"/>
  <c r="E9" i="1"/>
  <c r="E8" i="1"/>
  <c r="E7" i="1"/>
  <c r="E6" i="1"/>
  <c r="E269" i="1" l="1"/>
  <c r="E302" i="1"/>
  <c r="E71" i="1"/>
  <c r="E125" i="1"/>
  <c r="E234" i="1"/>
  <c r="E244" i="1"/>
  <c r="E258" i="1"/>
  <c r="E157" i="1"/>
  <c r="E167" i="1"/>
  <c r="E189" i="1"/>
  <c r="E204" i="1"/>
  <c r="E281" i="1"/>
  <c r="E45" i="1"/>
  <c r="E19" i="1"/>
  <c r="E304" i="1" l="1"/>
  <c r="E73" i="1"/>
  <c r="E246" i="1"/>
  <c r="E169" i="1"/>
  <c r="E306" i="1" l="1"/>
</calcChain>
</file>

<file path=xl/sharedStrings.xml><?xml version="1.0" encoding="utf-8"?>
<sst xmlns="http://schemas.openxmlformats.org/spreadsheetml/2006/main" count="311" uniqueCount="237">
  <si>
    <t xml:space="preserve">I. PIPE                                                                </t>
  </si>
  <si>
    <t>WATER AND SEWER LINE</t>
  </si>
  <si>
    <t>ITEM</t>
  </si>
  <si>
    <t>QUANTITY</t>
  </si>
  <si>
    <t>DESCRIPTION</t>
  </si>
  <si>
    <t>UNIT PRICE</t>
  </si>
  <si>
    <t>TOTAL</t>
  </si>
  <si>
    <t>CL 200 PVC 8"</t>
  </si>
  <si>
    <t>CL 200 PVC 6"</t>
  </si>
  <si>
    <t>CL 200 PVC 4"</t>
  </si>
  <si>
    <t>SCH 40 2"</t>
  </si>
  <si>
    <t>POLY PIPE (SDR-9) 2"</t>
  </si>
  <si>
    <t>POLY PIPE (SDR-9) 1 1/2"</t>
  </si>
  <si>
    <t>POLY PIPE (SDR-9) 1"</t>
  </si>
  <si>
    <t>POLY PIPE (SDR-9) 3/4"</t>
  </si>
  <si>
    <t>COPPER TUBING TYPE K 3/4"</t>
  </si>
  <si>
    <t>(SDR-35) 8"</t>
  </si>
  <si>
    <t>(SDR-35) 6"</t>
  </si>
  <si>
    <t>(SDR-35) 4"</t>
  </si>
  <si>
    <t>TOTAL PIPE</t>
  </si>
  <si>
    <t>II. REPAIR CLAMPS &amp; COUPLINGS</t>
  </si>
  <si>
    <t>REPAIR CLAMPS (FULL CIRCLE)</t>
  </si>
  <si>
    <t>PVC FULL CIRCLE 8.60 - 9.00 OD 8" X 12"</t>
  </si>
  <si>
    <t>PVC FULL CIRCLE 6.60 - 7.00 OD 6" X 12"</t>
  </si>
  <si>
    <t>PVC FULL CIRCLE 4.45 - 4.85 OD 4" X 12"</t>
  </si>
  <si>
    <t>PVC FULL CIRCLE 8.60 - 9.00 OD 8" X 7 1/2 "</t>
  </si>
  <si>
    <t>PVC FULL CIRCLE 6.60 - 7.00 OD 6" X 7 1/2"</t>
  </si>
  <si>
    <t>PVC FULL CIRCLE 4.45 - 4.88 OD 4" X 7 1/2"</t>
  </si>
  <si>
    <t>PVC FULL CIRCLE 2.35 - 2.63 OD 2" X 7 1/2 "</t>
  </si>
  <si>
    <t>REPAIR CLAMPS 2" X 6"</t>
  </si>
  <si>
    <t>REPAIR CLAMPS 1 1/4" X 6"</t>
  </si>
  <si>
    <t>REPAIR CLAMPS 3/4" X 6"</t>
  </si>
  <si>
    <t>REPAIR CLAMPS 1 1/2" X 3"</t>
  </si>
  <si>
    <t>REPAIR CLAMPS 3/4" X 3"</t>
  </si>
  <si>
    <t>CI FULL CIRCLE 9.00 - 9.44 OD 8" X 12"</t>
  </si>
  <si>
    <t>CI FULL CIRCLE 6.48 - 7.24 OD 6" X 12"</t>
  </si>
  <si>
    <t>CI FULL CIRCLE 4.75 - 5.14 OD 4" X 12"</t>
  </si>
  <si>
    <t>ABS FULL CIRCLE 9.00 - 9.40 OD 8" X 12"</t>
  </si>
  <si>
    <t>ABS FULL CIRCLE 6.84 - 7.34 OD 6" X 12"</t>
  </si>
  <si>
    <t>ABS FULL CIRCLE 4.95 - 5.35 OD 4" X 12"</t>
  </si>
  <si>
    <t>SUBTOTAL</t>
  </si>
  <si>
    <t>DRESSER COUPLINGS</t>
  </si>
  <si>
    <t xml:space="preserve">CL 160 PVC PIPE 8"           </t>
  </si>
  <si>
    <t xml:space="preserve">CL 160 PVC PIPE 6"            </t>
  </si>
  <si>
    <t xml:space="preserve">CL 160 PVC PIPE 4"              </t>
  </si>
  <si>
    <t xml:space="preserve">CL 160 PVC TO ABS PIPE 8"      </t>
  </si>
  <si>
    <t xml:space="preserve">CL 160 PVC TO ABS PIPE 6"       </t>
  </si>
  <si>
    <t xml:space="preserve">CL 160 PVC TO ABS PIPE 4"       </t>
  </si>
  <si>
    <t>CL 160 PVC PIPE 2" X 6"</t>
  </si>
  <si>
    <t>CL 160 PVC PIPE 1 1/2" X 6"</t>
  </si>
  <si>
    <t>CL 160 PVC PIPE 1 1/4" X 6"</t>
  </si>
  <si>
    <t>(SDR-9) POLY PIPE 2" X 6"</t>
  </si>
  <si>
    <t>(SDR-9) POLY PIPE 3/4" X 6"</t>
  </si>
  <si>
    <t>PVC-CI  8.05 - 9.05 OD 8"</t>
  </si>
  <si>
    <t>PVC-CI  6.05 - 6.90 OD 6"</t>
  </si>
  <si>
    <t>PVC-CI    4.06 - 4.80  OD  4"</t>
  </si>
  <si>
    <t xml:space="preserve">PVC-ABS  8.05 - 9.51  OD  8" </t>
  </si>
  <si>
    <t>PVC-ABS  6.05 - 7.36  OD  6"</t>
  </si>
  <si>
    <t>PVC-ABS  4.06 - 5.11  OD  4"</t>
  </si>
  <si>
    <t>HYMAX COUPLINGS  4"</t>
  </si>
  <si>
    <t>HYMAX COUPLINGS  6"</t>
  </si>
  <si>
    <t>HYMAX COUPLINGS  8"</t>
  </si>
  <si>
    <t xml:space="preserve">III. BRASS FITTINGS                                                  </t>
  </si>
  <si>
    <t>BRASS/CAST IRON/ABS TAPPING SADDLES</t>
  </si>
  <si>
    <t>CL 160 PVC PIPE  12" X 3/4"</t>
  </si>
  <si>
    <t>CL 160 PVC PIPE  12"X 1"</t>
  </si>
  <si>
    <t>CL 160 PVC PIPE  12" X 1 1/2"</t>
  </si>
  <si>
    <t>CL 160 PVC PIPE  12" X 2"</t>
  </si>
  <si>
    <t>CL 160 PVC PIPE  10" X 3/4"</t>
  </si>
  <si>
    <t>CL 160 PVC PIPE  10" X 1 1/2"</t>
  </si>
  <si>
    <t>CL 160 PVC PIPE  10" X 2"</t>
  </si>
  <si>
    <t>CL 160 PVC PIPE  8" X 3/4"</t>
  </si>
  <si>
    <t>CL 160 PVC PIPE  8" X 1"</t>
  </si>
  <si>
    <t xml:space="preserve">CL 160 PVC PIPE  8" X 1 1/2" </t>
  </si>
  <si>
    <t>CL 160 PVC PIPE  8" X 2"</t>
  </si>
  <si>
    <t>CL 160 PVC PIPE  6" X 3/4"</t>
  </si>
  <si>
    <t>CL 160 PVC PIPE  6" X 1"</t>
  </si>
  <si>
    <t>CL 160 PVC PIPE  6 X 1 1/2"</t>
  </si>
  <si>
    <t>CL 160 PVC PIPE  6" X 2"</t>
  </si>
  <si>
    <t>CL 160 PVC PIPE 4" X 3/4"</t>
  </si>
  <si>
    <t>CL 160 PVC PIPE 4" X 1"</t>
  </si>
  <si>
    <t xml:space="preserve">CL 160 PVC PIPE 4" X 2" </t>
  </si>
  <si>
    <t>CL 160 PVC PIPE 2" X 3/4"</t>
  </si>
  <si>
    <t>CI TAPPING SADDLES 8" X 3/4"</t>
  </si>
  <si>
    <t>CI TAPPING SADDLES 8" X 1"</t>
  </si>
  <si>
    <t>CI TAPPING SADDLES 8" X 1 1/2"</t>
  </si>
  <si>
    <t>CI TAPPING SADDLES 8" X 2"</t>
  </si>
  <si>
    <t>CI TAPPING SADDLES 6" X 3/4"</t>
  </si>
  <si>
    <t>CI TAPPING SADDLES 6" X 1"</t>
  </si>
  <si>
    <t>CI TAPPING SADDLES 6" X 1 1/2"</t>
  </si>
  <si>
    <t>CI TAPPING SADDLES 6" X 2"</t>
  </si>
  <si>
    <t>CI TAPPING SADDLES 4" X 3/4"</t>
  </si>
  <si>
    <t>CI TAPPING SADDLES 4" X 1"</t>
  </si>
  <si>
    <t>CI TAPPING SADDLES 4" X 1 1/2"</t>
  </si>
  <si>
    <t>CI TAPPING SADDLES 4" X 2"</t>
  </si>
  <si>
    <t>ABS TAPPING SADDLES 8" X 3/4"</t>
  </si>
  <si>
    <t>ABS TAPPING SADDLES 8" X 1"</t>
  </si>
  <si>
    <t>ABS TAPPING SADDLES 8" X 1 1/2"</t>
  </si>
  <si>
    <t>ABS TAPPING SADDLES 8" X 2"</t>
  </si>
  <si>
    <t>ABS TAPPING SADDLES 6" X 3/4"</t>
  </si>
  <si>
    <t>ABS TAPPING SADDLES 6" X 1"</t>
  </si>
  <si>
    <t>ABS TAPPING SADDLES 6" X 1 1/2"</t>
  </si>
  <si>
    <t>ABS TAPPING SADDLES 6" X 2"</t>
  </si>
  <si>
    <t>ABS TAPPING SADDLES 4" X 3/4"</t>
  </si>
  <si>
    <t>ABS TAPPING SADDLES 4" X 1"</t>
  </si>
  <si>
    <t>ABS TAPPING SADDLES 4" X 1 1/2"</t>
  </si>
  <si>
    <t>ABS TAPPING SADDLES 4" X 2"</t>
  </si>
  <si>
    <t>BRASS ADAPTERS</t>
  </si>
  <si>
    <t>MALE TO PACK    1 1/2" JOINT</t>
  </si>
  <si>
    <t>MALE TO PACK    2" JOINT</t>
  </si>
  <si>
    <t>FEMALE TO PACK    1 1/2" JOINT</t>
  </si>
  <si>
    <t>FEMALE TO PACK    2 " JOINT</t>
  </si>
  <si>
    <t>MALE TO PACK 1" JOINT</t>
  </si>
  <si>
    <t>FEMALE TO PACK   1" JOINT</t>
  </si>
  <si>
    <t xml:space="preserve">MALE TO PACK    3/4" </t>
  </si>
  <si>
    <t>FEMALE TO PACK 3/4"</t>
  </si>
  <si>
    <t>PACK TO PACK 2"</t>
  </si>
  <si>
    <t>PACK TO PACK 1 1/2"</t>
  </si>
  <si>
    <t>PACK TO PACK 1"</t>
  </si>
  <si>
    <t>PACK TO PACK 3/4"</t>
  </si>
  <si>
    <t>BRASS NIPPLES    2" X 6"</t>
  </si>
  <si>
    <t>BRASS NIPPLES    1 1/2" X 6"</t>
  </si>
  <si>
    <t>BRASS NIPPLES    2" X 3"</t>
  </si>
  <si>
    <t>BRASS NIPPLES    1 1/2" X 3"</t>
  </si>
  <si>
    <t>BRASS NIPPLES  1" X 6"</t>
  </si>
  <si>
    <t>BRASS NIPPLES  2" CLOSED</t>
  </si>
  <si>
    <t xml:space="preserve">BRASS TEES  2" </t>
  </si>
  <si>
    <t>BRASS TEES  1"</t>
  </si>
  <si>
    <t>MALE TO COMPRESSION  1" X 3/4"</t>
  </si>
  <si>
    <t>COMPRESSION TO MALE  3/4" X 1"</t>
  </si>
  <si>
    <t>BRASS BUSHINGS 2" X 1"</t>
  </si>
  <si>
    <t>BRASS BUSHINGS 2" X 1/2"</t>
  </si>
  <si>
    <t>BRASS BUSHINGS 1" X 3/4"</t>
  </si>
  <si>
    <t>CORP STOPS</t>
  </si>
  <si>
    <t>IPS X PJ    2"</t>
  </si>
  <si>
    <t>IPS X PJ    1"</t>
  </si>
  <si>
    <t>IPS X PJ    1 1/2"</t>
  </si>
  <si>
    <t>IPS X PJ    3/4"</t>
  </si>
  <si>
    <t xml:space="preserve">IV. METERS                                                                </t>
  </si>
  <si>
    <t>METERS</t>
  </si>
  <si>
    <t>METERS Badger m25 5/8"x3/4" RTR, Orion Pit with data profile</t>
  </si>
  <si>
    <t>METERS Badger m70 1" RTR, Orion Pit with data profile</t>
  </si>
  <si>
    <t>METERS Badger M120 1 1/2" RTR, Orion Pit with data profile</t>
  </si>
  <si>
    <t>METERS Badger M170 2" RTR, Orion Pit with data profile</t>
  </si>
  <si>
    <t>REGISTERS Badger 5/8" Orion Pit universal with Data Profile</t>
  </si>
  <si>
    <t>REGISTERS Badger 1" Orion Pit universal with Data profile</t>
  </si>
  <si>
    <t>REGISTERS Badger 1 1/2" Orion Pit universal with data profile</t>
  </si>
  <si>
    <t>REGISTERS Badger 2" Orion Pit with universal data</t>
  </si>
  <si>
    <t>METER BOTTOM BADGER 5/8" plastic</t>
  </si>
  <si>
    <t>METER BOTTOM Badger 1" plastic</t>
  </si>
  <si>
    <t>METER CANS 24" X 24" GALVANIZED W/TOUCH READ LIDS</t>
  </si>
  <si>
    <t>METER CANS 18" X 24" GALVANIZED W/TOUCH READ LIDS</t>
  </si>
  <si>
    <t>METER CANS 18" X 24" POLY W/TOUCH READ LIDS</t>
  </si>
  <si>
    <t>SIDEWALK PLATES  LIGHT DUTY W/TOUCH READ LIDS</t>
  </si>
  <si>
    <t>METER SETTERS 2" X 12"  DUAL CHECK</t>
  </si>
  <si>
    <t>METER SETTERS 1 1/2" X 12"  DUAL CHECK</t>
  </si>
  <si>
    <t>METER SETTERS 1"  DUAL CHECK</t>
  </si>
  <si>
    <t>METER SETTERS     3/4"    DUAL CHECK</t>
  </si>
  <si>
    <t>METER SETTER EXTENSION           18"</t>
  </si>
  <si>
    <t xml:space="preserve">VI. WATER FITTINGS                                                    </t>
  </si>
  <si>
    <t>TEE'S/ELL'S/VALVES (ACCESSORIES INCLUDED IN BID)</t>
  </si>
  <si>
    <t xml:space="preserve">UNIT PRICE </t>
  </si>
  <si>
    <t>CI TEE'S MJ    8"</t>
  </si>
  <si>
    <t>CI TEES MJ     6"</t>
  </si>
  <si>
    <t>CI TEES MJ     4"</t>
  </si>
  <si>
    <t>CI ELL MJ    8"</t>
  </si>
  <si>
    <t>CI ELL MJ    6"</t>
  </si>
  <si>
    <t>CI ELL MJ    4"</t>
  </si>
  <si>
    <t>CI VALVES MJ    8"</t>
  </si>
  <si>
    <t>CI VALVES MJ    6"</t>
  </si>
  <si>
    <t>CI VALVES MJ    4"</t>
  </si>
  <si>
    <t>CI VALVES MJ    2"</t>
  </si>
  <si>
    <t>CI CAP MJ    8"</t>
  </si>
  <si>
    <t>CI CAP MJ    6"</t>
  </si>
  <si>
    <t>CI CAP MJ    4"</t>
  </si>
  <si>
    <t>CI PLUG MJ    8"</t>
  </si>
  <si>
    <t>CI PLUG MJ    6"</t>
  </si>
  <si>
    <t>CI PLUG MJ    4"</t>
  </si>
  <si>
    <t>SLIP TYPE VALVE BOXES 24" TO 36"</t>
  </si>
  <si>
    <t>VALVE BOX RISER   3"</t>
  </si>
  <si>
    <t>VALVE BOX RISER    2"</t>
  </si>
  <si>
    <t>MEGA LUGS    8"</t>
  </si>
  <si>
    <t>MEGA LUGS    6"</t>
  </si>
  <si>
    <t>MEGA LUGS    4"</t>
  </si>
  <si>
    <t>REDUCERS</t>
  </si>
  <si>
    <t>CI MJ 8" X 6"</t>
  </si>
  <si>
    <t>CI MJ 8" X 4"</t>
  </si>
  <si>
    <t>CI MJ 6" X 4"</t>
  </si>
  <si>
    <t>CI MJ 6" X 3"</t>
  </si>
  <si>
    <t xml:space="preserve">VII. FIRE HYDRANTS                                                       </t>
  </si>
  <si>
    <t>FIRE HYDRANTS</t>
  </si>
  <si>
    <t>MUELLER-4' BURY</t>
  </si>
  <si>
    <t>1A</t>
  </si>
  <si>
    <t>MUELLER-3 1/2' BURY</t>
  </si>
  <si>
    <t>KENNEDY-4' BURY</t>
  </si>
  <si>
    <t>2A</t>
  </si>
  <si>
    <t>KENNEDY-3 1/2' BURY</t>
  </si>
  <si>
    <t xml:space="preserve">VIII. SEWER FITTINGS &amp; SUPPLIES                            </t>
  </si>
  <si>
    <t>MAN HOLE EXTENSIONS</t>
  </si>
  <si>
    <t>MANHOLE EXTENSIONS 1 1/2" 99-425-A-10</t>
  </si>
  <si>
    <t>MANHOLE EXTENSIONS 2" 99-425-A-10</t>
  </si>
  <si>
    <t>MANHOLE EXTENSIONS 3"  99-425-C-10 W/LID S#09300C</t>
  </si>
  <si>
    <t xml:space="preserve">SEWER COUPLINGS </t>
  </si>
  <si>
    <t>PVC TO CLAY CANTEX    8"</t>
  </si>
  <si>
    <t>PVC TO CLAY CANTEX    6"</t>
  </si>
  <si>
    <t>PVC TO CLAY CANTEX    4"</t>
  </si>
  <si>
    <t>PVC TO PVC CANTEX    8"</t>
  </si>
  <si>
    <t>PVC TO PVC CANTEX    6"</t>
  </si>
  <si>
    <t>PVC TO PVC CANTEX    4"</t>
  </si>
  <si>
    <t>SEWER CAPS / ELL'S / Y'S / SADDLES</t>
  </si>
  <si>
    <t>PVC (SDR-35) CAPS    8"</t>
  </si>
  <si>
    <t>PVC (SDR-35) CAPS    6"</t>
  </si>
  <si>
    <t>PVC (SDR-35) CAPS    4"</t>
  </si>
  <si>
    <t>PVC ELL (90 DEG.)  8"</t>
  </si>
  <si>
    <t>PVC ELL (90 DEG.)  6"</t>
  </si>
  <si>
    <t>PVC ELL (90 DEG)   4"</t>
  </si>
  <si>
    <t>PVC ELL (45 DEG.)  8"</t>
  </si>
  <si>
    <t>PVC ELL (45 DEG.)  6"</t>
  </si>
  <si>
    <t>PVC ELL (45 DEG.)  4"</t>
  </si>
  <si>
    <t>Y (SDR-35)  8"</t>
  </si>
  <si>
    <t>Y (SDR-35)  6"</t>
  </si>
  <si>
    <t>Y (SDR-35)  4"</t>
  </si>
  <si>
    <t>TAPPING SADDLE (SDR-35)  8" X 6"</t>
  </si>
  <si>
    <t>TAPPING SADDLE (SDR-35)  8" X 4"</t>
  </si>
  <si>
    <t>TAPPING SADDLE (SDR-35)  6" X 4"</t>
  </si>
  <si>
    <t>GRAND TOTAL</t>
  </si>
  <si>
    <t xml:space="preserve">                                                                                           TOTAL REPAIR CLAMPS &amp; COUPLINGS</t>
  </si>
  <si>
    <t>V. METER SETTERS</t>
  </si>
  <si>
    <t xml:space="preserve">                                                                                                                  TOTAL FIRE HYDRANTS</t>
  </si>
  <si>
    <t xml:space="preserve">                                                                                                                              </t>
  </si>
  <si>
    <t xml:space="preserve">  TOTAL METERS</t>
  </si>
  <si>
    <t xml:space="preserve">                                                                                      TOTAL BRASS/CAST IRON/ABS FITTINGS</t>
  </si>
  <si>
    <t xml:space="preserve">                                                                                                                                TOTAL METER SETERS</t>
  </si>
  <si>
    <t xml:space="preserve">                                                                                                                  TOTAL WATER FITTINGS</t>
  </si>
  <si>
    <t xml:space="preserve">                                                                                              TOTAL SEWER FITTINGS &amp; SUPPLIES</t>
  </si>
  <si>
    <t>METER BOTTOMS 1" SENSUS PLASTIC</t>
  </si>
  <si>
    <t>METER BOTTOMS 3/4 " SENSUS PLASTIC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</si>
</sst>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2" fillId="0" borderId="0" xfId="1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44" fontId="2" fillId="2" borderId="0" xfId="1" applyFont="1" applyFill="1"/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3" fillId="0" borderId="0" xfId="0" applyFont="1" applyAlignment="1">
      <alignment horizontal="left"/>
    </xf>
    <xf numFmtId="0" fontId="2" fillId="0" borderId="0" xfId="0" applyFont="1"/>
    <xf numFmtId="44" fontId="3" fillId="0" borderId="0" xfId="1" applyFont="1" applyAlignment="1">
      <alignment horizontal="center"/>
    </xf>
    <xf numFmtId="44" fontId="3" fillId="0" borderId="0" xfId="1" applyFo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1" xfId="0" applyFont="1" applyBorder="1"/>
    <xf numFmtId="44" fontId="3" fillId="0" borderId="1" xfId="1" applyFont="1" applyBorder="1"/>
    <xf numFmtId="44" fontId="2" fillId="0" borderId="1" xfId="1" applyFont="1" applyBorder="1" applyAlignment="1">
      <alignment horizontal="center"/>
    </xf>
    <xf numFmtId="44" fontId="2" fillId="0" borderId="0" xfId="1" applyFont="1" applyBorder="1"/>
    <xf numFmtId="44" fontId="3" fillId="0" borderId="0" xfId="1" applyFont="1" applyAlignment="1">
      <alignment horizontal="left"/>
    </xf>
    <xf numFmtId="0" fontId="4" fillId="0" borderId="0" xfId="0" applyFont="1" applyAlignment="1">
      <alignment horizontal="left"/>
    </xf>
    <xf numFmtId="44" fontId="5" fillId="0" borderId="0" xfId="1" applyFont="1" applyAlignment="1"/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6"/>
  <sheetViews>
    <sheetView tabSelected="1" topLeftCell="A157" workbookViewId="0">
      <selection activeCell="C177" sqref="C177"/>
    </sheetView>
  </sheetViews>
  <sheetFormatPr defaultRowHeight="15" x14ac:dyDescent="0.25"/>
  <cols>
    <col min="1" max="1" width="9.140625" style="2"/>
    <col min="2" max="2" width="10.28515625" style="1" bestFit="1" customWidth="1"/>
    <col min="3" max="3" width="60.28515625" customWidth="1"/>
    <col min="4" max="4" width="18.140625" style="3" customWidth="1"/>
    <col min="5" max="5" width="16.140625" style="3" customWidth="1"/>
  </cols>
  <sheetData>
    <row r="1" spans="1:5" ht="18.75" x14ac:dyDescent="0.3">
      <c r="A1" s="28" t="s">
        <v>0</v>
      </c>
      <c r="B1" s="5"/>
      <c r="C1" s="18"/>
      <c r="D1" s="7"/>
      <c r="E1" s="7"/>
    </row>
    <row r="2" spans="1:5" ht="15.75" x14ac:dyDescent="0.25">
      <c r="A2" s="4"/>
      <c r="B2" s="5"/>
      <c r="C2" s="18"/>
      <c r="D2" s="7"/>
      <c r="E2" s="7"/>
    </row>
    <row r="3" spans="1:5" ht="18.75" x14ac:dyDescent="0.3">
      <c r="A3" s="4"/>
      <c r="B3" s="5"/>
      <c r="C3" s="30" t="s">
        <v>1</v>
      </c>
      <c r="D3" s="7"/>
      <c r="E3" s="7"/>
    </row>
    <row r="4" spans="1:5" ht="15.75" x14ac:dyDescent="0.25">
      <c r="A4" s="8"/>
      <c r="B4" s="9"/>
      <c r="C4" s="10"/>
      <c r="D4" s="11"/>
      <c r="E4" s="11"/>
    </row>
    <row r="5" spans="1:5" ht="15.75" x14ac:dyDescent="0.25">
      <c r="A5" s="12" t="s">
        <v>2</v>
      </c>
      <c r="B5" s="12" t="s">
        <v>3</v>
      </c>
      <c r="C5" s="12" t="s">
        <v>4</v>
      </c>
      <c r="D5" s="13" t="s">
        <v>5</v>
      </c>
      <c r="E5" s="13" t="s">
        <v>6</v>
      </c>
    </row>
    <row r="6" spans="1:5" ht="15.75" x14ac:dyDescent="0.25">
      <c r="A6" s="14">
        <v>1</v>
      </c>
      <c r="B6" s="14">
        <v>2000</v>
      </c>
      <c r="C6" s="15" t="s">
        <v>7</v>
      </c>
      <c r="D6" s="16"/>
      <c r="E6" s="16">
        <f>SUM(B6*D6)</f>
        <v>0</v>
      </c>
    </row>
    <row r="7" spans="1:5" ht="15.75" x14ac:dyDescent="0.25">
      <c r="A7" s="14">
        <v>2</v>
      </c>
      <c r="B7" s="14">
        <v>2000</v>
      </c>
      <c r="C7" s="15" t="s">
        <v>8</v>
      </c>
      <c r="D7" s="16"/>
      <c r="E7" s="16">
        <f t="shared" ref="E7:E17" si="0">SUM(B7*D7)</f>
        <v>0</v>
      </c>
    </row>
    <row r="8" spans="1:5" ht="15.75" x14ac:dyDescent="0.25">
      <c r="A8" s="14">
        <v>3</v>
      </c>
      <c r="B8" s="14">
        <v>1000</v>
      </c>
      <c r="C8" s="15" t="s">
        <v>9</v>
      </c>
      <c r="D8" s="16"/>
      <c r="E8" s="16">
        <f t="shared" si="0"/>
        <v>0</v>
      </c>
    </row>
    <row r="9" spans="1:5" ht="15.75" x14ac:dyDescent="0.25">
      <c r="A9" s="14">
        <v>4</v>
      </c>
      <c r="B9" s="14">
        <v>3000</v>
      </c>
      <c r="C9" s="15" t="s">
        <v>10</v>
      </c>
      <c r="D9" s="16"/>
      <c r="E9" s="16">
        <f t="shared" si="0"/>
        <v>0</v>
      </c>
    </row>
    <row r="10" spans="1:5" ht="15.75" x14ac:dyDescent="0.25">
      <c r="A10" s="14">
        <v>5</v>
      </c>
      <c r="B10" s="14">
        <v>1000</v>
      </c>
      <c r="C10" s="15" t="s">
        <v>11</v>
      </c>
      <c r="D10" s="16"/>
      <c r="E10" s="16">
        <f t="shared" si="0"/>
        <v>0</v>
      </c>
    </row>
    <row r="11" spans="1:5" ht="15.75" x14ac:dyDescent="0.25">
      <c r="A11" s="14">
        <v>6</v>
      </c>
      <c r="B11" s="14">
        <v>750</v>
      </c>
      <c r="C11" s="15" t="s">
        <v>12</v>
      </c>
      <c r="D11" s="16"/>
      <c r="E11" s="16">
        <f t="shared" si="0"/>
        <v>0</v>
      </c>
    </row>
    <row r="12" spans="1:5" ht="15.75" x14ac:dyDescent="0.25">
      <c r="A12" s="14">
        <v>7</v>
      </c>
      <c r="B12" s="14">
        <v>2500</v>
      </c>
      <c r="C12" s="15" t="s">
        <v>13</v>
      </c>
      <c r="D12" s="16"/>
      <c r="E12" s="16">
        <f t="shared" si="0"/>
        <v>0</v>
      </c>
    </row>
    <row r="13" spans="1:5" ht="15.75" x14ac:dyDescent="0.25">
      <c r="A13" s="14">
        <v>8</v>
      </c>
      <c r="B13" s="14">
        <v>1500</v>
      </c>
      <c r="C13" s="15" t="s">
        <v>14</v>
      </c>
      <c r="D13" s="16"/>
      <c r="E13" s="16">
        <f t="shared" si="0"/>
        <v>0</v>
      </c>
    </row>
    <row r="14" spans="1:5" ht="15.75" x14ac:dyDescent="0.25">
      <c r="A14" s="14">
        <v>9</v>
      </c>
      <c r="B14" s="14">
        <v>800</v>
      </c>
      <c r="C14" s="15" t="s">
        <v>15</v>
      </c>
      <c r="D14" s="16"/>
      <c r="E14" s="16">
        <f t="shared" si="0"/>
        <v>0</v>
      </c>
    </row>
    <row r="15" spans="1:5" ht="15.75" x14ac:dyDescent="0.25">
      <c r="A15" s="14">
        <v>10</v>
      </c>
      <c r="B15" s="14">
        <v>1500</v>
      </c>
      <c r="C15" s="15" t="s">
        <v>16</v>
      </c>
      <c r="D15" s="16"/>
      <c r="E15" s="16">
        <f t="shared" si="0"/>
        <v>0</v>
      </c>
    </row>
    <row r="16" spans="1:5" ht="15.75" x14ac:dyDescent="0.25">
      <c r="A16" s="14">
        <v>11</v>
      </c>
      <c r="B16" s="14">
        <v>500</v>
      </c>
      <c r="C16" s="15" t="s">
        <v>17</v>
      </c>
      <c r="D16" s="16"/>
      <c r="E16" s="16">
        <f t="shared" si="0"/>
        <v>0</v>
      </c>
    </row>
    <row r="17" spans="1:5" ht="15.75" x14ac:dyDescent="0.25">
      <c r="A17" s="14">
        <v>12</v>
      </c>
      <c r="B17" s="14">
        <v>2000</v>
      </c>
      <c r="C17" s="15" t="s">
        <v>18</v>
      </c>
      <c r="D17" s="16"/>
      <c r="E17" s="16">
        <f t="shared" si="0"/>
        <v>0</v>
      </c>
    </row>
    <row r="18" spans="1:5" ht="15.75" x14ac:dyDescent="0.25">
      <c r="A18" s="4"/>
      <c r="B18" s="5"/>
      <c r="C18" s="18"/>
      <c r="D18" s="7"/>
      <c r="E18" s="7"/>
    </row>
    <row r="19" spans="1:5" ht="15.75" x14ac:dyDescent="0.25">
      <c r="A19" s="4"/>
      <c r="B19" s="5"/>
      <c r="C19" s="18"/>
      <c r="D19" s="19" t="s">
        <v>19</v>
      </c>
      <c r="E19" s="16">
        <f>SUM(E6:E17)</f>
        <v>0</v>
      </c>
    </row>
    <row r="20" spans="1:5" ht="15.75" x14ac:dyDescent="0.25">
      <c r="A20" s="4"/>
      <c r="B20" s="5"/>
      <c r="C20" s="18"/>
      <c r="D20" s="7"/>
      <c r="E20" s="7"/>
    </row>
    <row r="21" spans="1:5" ht="18.75" x14ac:dyDescent="0.3">
      <c r="A21" s="28" t="s">
        <v>20</v>
      </c>
      <c r="B21" s="5"/>
      <c r="C21" s="18"/>
      <c r="D21" s="7"/>
      <c r="E21" s="7"/>
    </row>
    <row r="22" spans="1:5" ht="15.75" x14ac:dyDescent="0.25">
      <c r="A22" s="4"/>
      <c r="B22" s="5"/>
      <c r="C22" s="18"/>
      <c r="D22" s="7"/>
      <c r="E22" s="7"/>
    </row>
    <row r="23" spans="1:5" ht="18.75" x14ac:dyDescent="0.3">
      <c r="A23" s="4"/>
      <c r="B23" s="5"/>
      <c r="C23" s="30" t="s">
        <v>21</v>
      </c>
      <c r="D23" s="7"/>
      <c r="E23" s="7"/>
    </row>
    <row r="24" spans="1:5" ht="15.75" x14ac:dyDescent="0.25">
      <c r="A24" s="8"/>
      <c r="B24" s="9"/>
      <c r="C24" s="10"/>
      <c r="D24" s="11"/>
      <c r="E24" s="11"/>
    </row>
    <row r="25" spans="1:5" ht="15.75" x14ac:dyDescent="0.25">
      <c r="A25" s="12" t="s">
        <v>2</v>
      </c>
      <c r="B25" s="12" t="s">
        <v>3</v>
      </c>
      <c r="C25" s="12" t="s">
        <v>4</v>
      </c>
      <c r="D25" s="13" t="s">
        <v>5</v>
      </c>
      <c r="E25" s="13" t="s">
        <v>6</v>
      </c>
    </row>
    <row r="26" spans="1:5" ht="15.75" x14ac:dyDescent="0.25">
      <c r="A26" s="14">
        <v>1</v>
      </c>
      <c r="B26" s="14">
        <v>15</v>
      </c>
      <c r="C26" s="15" t="s">
        <v>22</v>
      </c>
      <c r="D26" s="16"/>
      <c r="E26" s="16">
        <f>SUM(B26*D26)</f>
        <v>0</v>
      </c>
    </row>
    <row r="27" spans="1:5" ht="15.75" x14ac:dyDescent="0.25">
      <c r="A27" s="14">
        <v>2</v>
      </c>
      <c r="B27" s="14">
        <v>15</v>
      </c>
      <c r="C27" s="15" t="s">
        <v>23</v>
      </c>
      <c r="D27" s="16"/>
      <c r="E27" s="16">
        <f t="shared" ref="E27:E43" si="1">SUM(B27*D27)</f>
        <v>0</v>
      </c>
    </row>
    <row r="28" spans="1:5" ht="15.75" x14ac:dyDescent="0.25">
      <c r="A28" s="14">
        <v>3</v>
      </c>
      <c r="B28" s="14">
        <v>15</v>
      </c>
      <c r="C28" s="15" t="s">
        <v>24</v>
      </c>
      <c r="D28" s="16"/>
      <c r="E28" s="16">
        <f t="shared" si="1"/>
        <v>0</v>
      </c>
    </row>
    <row r="29" spans="1:5" ht="15.75" x14ac:dyDescent="0.25">
      <c r="A29" s="14">
        <v>4</v>
      </c>
      <c r="B29" s="14">
        <v>20</v>
      </c>
      <c r="C29" s="15" t="s">
        <v>25</v>
      </c>
      <c r="D29" s="16"/>
      <c r="E29" s="16">
        <f t="shared" si="1"/>
        <v>0</v>
      </c>
    </row>
    <row r="30" spans="1:5" ht="15.75" x14ac:dyDescent="0.25">
      <c r="A30" s="14">
        <v>5</v>
      </c>
      <c r="B30" s="14">
        <v>30</v>
      </c>
      <c r="C30" s="15" t="s">
        <v>26</v>
      </c>
      <c r="D30" s="16"/>
      <c r="E30" s="16">
        <f t="shared" si="1"/>
        <v>0</v>
      </c>
    </row>
    <row r="31" spans="1:5" ht="15.75" x14ac:dyDescent="0.25">
      <c r="A31" s="14">
        <v>6</v>
      </c>
      <c r="B31" s="14">
        <v>20</v>
      </c>
      <c r="C31" s="15" t="s">
        <v>27</v>
      </c>
      <c r="D31" s="16"/>
      <c r="E31" s="16">
        <f t="shared" si="1"/>
        <v>0</v>
      </c>
    </row>
    <row r="32" spans="1:5" ht="15.75" x14ac:dyDescent="0.25">
      <c r="A32" s="14">
        <v>7</v>
      </c>
      <c r="B32" s="14">
        <v>40</v>
      </c>
      <c r="C32" s="15" t="s">
        <v>28</v>
      </c>
      <c r="D32" s="16"/>
      <c r="E32" s="16">
        <f t="shared" si="1"/>
        <v>0</v>
      </c>
    </row>
    <row r="33" spans="1:5" ht="15.75" x14ac:dyDescent="0.25">
      <c r="A33" s="14">
        <v>8</v>
      </c>
      <c r="B33" s="14">
        <v>30</v>
      </c>
      <c r="C33" s="15" t="s">
        <v>29</v>
      </c>
      <c r="D33" s="16"/>
      <c r="E33" s="16">
        <f t="shared" si="1"/>
        <v>0</v>
      </c>
    </row>
    <row r="34" spans="1:5" ht="15.75" x14ac:dyDescent="0.25">
      <c r="A34" s="14">
        <v>9</v>
      </c>
      <c r="B34" s="14">
        <v>30</v>
      </c>
      <c r="C34" s="15" t="s">
        <v>30</v>
      </c>
      <c r="D34" s="16"/>
      <c r="E34" s="16">
        <f t="shared" si="1"/>
        <v>0</v>
      </c>
    </row>
    <row r="35" spans="1:5" ht="15.75" x14ac:dyDescent="0.25">
      <c r="A35" s="14">
        <v>10</v>
      </c>
      <c r="B35" s="14">
        <v>30</v>
      </c>
      <c r="C35" s="15" t="s">
        <v>31</v>
      </c>
      <c r="D35" s="16"/>
      <c r="E35" s="16">
        <f t="shared" si="1"/>
        <v>0</v>
      </c>
    </row>
    <row r="36" spans="1:5" ht="15.75" x14ac:dyDescent="0.25">
      <c r="A36" s="14">
        <v>11</v>
      </c>
      <c r="B36" s="14">
        <v>30</v>
      </c>
      <c r="C36" s="15" t="s">
        <v>32</v>
      </c>
      <c r="D36" s="16"/>
      <c r="E36" s="16">
        <f t="shared" si="1"/>
        <v>0</v>
      </c>
    </row>
    <row r="37" spans="1:5" ht="15.75" x14ac:dyDescent="0.25">
      <c r="A37" s="14">
        <v>12</v>
      </c>
      <c r="B37" s="14">
        <v>50</v>
      </c>
      <c r="C37" s="15" t="s">
        <v>33</v>
      </c>
      <c r="D37" s="16"/>
      <c r="E37" s="16">
        <f t="shared" si="1"/>
        <v>0</v>
      </c>
    </row>
    <row r="38" spans="1:5" ht="15.75" x14ac:dyDescent="0.25">
      <c r="A38" s="14">
        <v>13</v>
      </c>
      <c r="B38" s="14">
        <v>10</v>
      </c>
      <c r="C38" s="15" t="s">
        <v>34</v>
      </c>
      <c r="D38" s="16"/>
      <c r="E38" s="16">
        <f t="shared" si="1"/>
        <v>0</v>
      </c>
    </row>
    <row r="39" spans="1:5" ht="15.75" x14ac:dyDescent="0.25">
      <c r="A39" s="14">
        <v>14</v>
      </c>
      <c r="B39" s="14">
        <v>10</v>
      </c>
      <c r="C39" s="15" t="s">
        <v>35</v>
      </c>
      <c r="D39" s="16"/>
      <c r="E39" s="16">
        <f t="shared" si="1"/>
        <v>0</v>
      </c>
    </row>
    <row r="40" spans="1:5" ht="15.75" x14ac:dyDescent="0.25">
      <c r="A40" s="14">
        <v>15</v>
      </c>
      <c r="B40" s="14">
        <v>20</v>
      </c>
      <c r="C40" s="15" t="s">
        <v>36</v>
      </c>
      <c r="D40" s="16"/>
      <c r="E40" s="16">
        <f t="shared" si="1"/>
        <v>0</v>
      </c>
    </row>
    <row r="41" spans="1:5" ht="15.75" x14ac:dyDescent="0.25">
      <c r="A41" s="14">
        <v>16</v>
      </c>
      <c r="B41" s="14">
        <v>10</v>
      </c>
      <c r="C41" s="15" t="s">
        <v>37</v>
      </c>
      <c r="D41" s="16"/>
      <c r="E41" s="16">
        <f t="shared" si="1"/>
        <v>0</v>
      </c>
    </row>
    <row r="42" spans="1:5" ht="15.75" x14ac:dyDescent="0.25">
      <c r="A42" s="14">
        <v>17</v>
      </c>
      <c r="B42" s="14">
        <v>15</v>
      </c>
      <c r="C42" s="15" t="s">
        <v>38</v>
      </c>
      <c r="D42" s="16"/>
      <c r="E42" s="16">
        <f t="shared" si="1"/>
        <v>0</v>
      </c>
    </row>
    <row r="43" spans="1:5" ht="15.75" x14ac:dyDescent="0.25">
      <c r="A43" s="14">
        <v>18</v>
      </c>
      <c r="B43" s="14">
        <v>10</v>
      </c>
      <c r="C43" s="15" t="s">
        <v>39</v>
      </c>
      <c r="D43" s="16"/>
      <c r="E43" s="16">
        <f t="shared" si="1"/>
        <v>0</v>
      </c>
    </row>
    <row r="44" spans="1:5" ht="15.75" x14ac:dyDescent="0.25">
      <c r="A44" s="4"/>
      <c r="B44" s="5"/>
      <c r="C44" s="18"/>
      <c r="D44" s="7"/>
      <c r="E44" s="7"/>
    </row>
    <row r="45" spans="1:5" ht="15.75" x14ac:dyDescent="0.25">
      <c r="A45" s="4"/>
      <c r="B45" s="5"/>
      <c r="C45" s="18"/>
      <c r="D45" s="19" t="s">
        <v>40</v>
      </c>
      <c r="E45" s="16">
        <f>SUM(E26:E43)</f>
        <v>0</v>
      </c>
    </row>
    <row r="46" spans="1:5" ht="15.75" x14ac:dyDescent="0.25">
      <c r="A46" s="4"/>
      <c r="B46" s="5"/>
      <c r="C46" s="18"/>
      <c r="D46" s="7"/>
      <c r="E46" s="7"/>
    </row>
    <row r="47" spans="1:5" ht="18.75" x14ac:dyDescent="0.3">
      <c r="A47" s="4"/>
      <c r="B47" s="5"/>
      <c r="C47" s="30" t="s">
        <v>41</v>
      </c>
      <c r="D47" s="7"/>
      <c r="E47" s="7"/>
    </row>
    <row r="48" spans="1:5" ht="15.75" x14ac:dyDescent="0.25">
      <c r="A48" s="8"/>
      <c r="B48" s="9"/>
      <c r="C48" s="10"/>
      <c r="D48" s="11"/>
      <c r="E48" s="11"/>
    </row>
    <row r="49" spans="1:5" ht="15.75" x14ac:dyDescent="0.25">
      <c r="A49" s="12" t="s">
        <v>2</v>
      </c>
      <c r="B49" s="12" t="s">
        <v>3</v>
      </c>
      <c r="C49" s="12" t="s">
        <v>4</v>
      </c>
      <c r="D49" s="13" t="s">
        <v>5</v>
      </c>
      <c r="E49" s="13" t="s">
        <v>6</v>
      </c>
    </row>
    <row r="50" spans="1:5" ht="15.75" x14ac:dyDescent="0.25">
      <c r="A50" s="14">
        <v>1</v>
      </c>
      <c r="B50" s="14">
        <v>5</v>
      </c>
      <c r="C50" s="15" t="s">
        <v>42</v>
      </c>
      <c r="D50" s="16"/>
      <c r="E50" s="16">
        <f>SUM(B50*D50)</f>
        <v>0</v>
      </c>
    </row>
    <row r="51" spans="1:5" ht="15.75" x14ac:dyDescent="0.25">
      <c r="A51" s="14">
        <v>2</v>
      </c>
      <c r="B51" s="14">
        <v>5</v>
      </c>
      <c r="C51" s="15" t="s">
        <v>43</v>
      </c>
      <c r="D51" s="16"/>
      <c r="E51" s="16">
        <f t="shared" ref="E51:E69" si="2">SUM(B51*D51)</f>
        <v>0</v>
      </c>
    </row>
    <row r="52" spans="1:5" ht="15.75" x14ac:dyDescent="0.25">
      <c r="A52" s="14">
        <v>3</v>
      </c>
      <c r="B52" s="14">
        <v>10</v>
      </c>
      <c r="C52" s="15" t="s">
        <v>44</v>
      </c>
      <c r="D52" s="16"/>
      <c r="E52" s="16">
        <f t="shared" si="2"/>
        <v>0</v>
      </c>
    </row>
    <row r="53" spans="1:5" ht="15.75" x14ac:dyDescent="0.25">
      <c r="A53" s="14">
        <v>4</v>
      </c>
      <c r="B53" s="14">
        <v>10</v>
      </c>
      <c r="C53" s="15" t="s">
        <v>45</v>
      </c>
      <c r="D53" s="16"/>
      <c r="E53" s="16">
        <f t="shared" si="2"/>
        <v>0</v>
      </c>
    </row>
    <row r="54" spans="1:5" ht="15.75" x14ac:dyDescent="0.25">
      <c r="A54" s="14">
        <v>5</v>
      </c>
      <c r="B54" s="14">
        <v>10</v>
      </c>
      <c r="C54" s="15" t="s">
        <v>46</v>
      </c>
      <c r="D54" s="16"/>
      <c r="E54" s="16">
        <f t="shared" si="2"/>
        <v>0</v>
      </c>
    </row>
    <row r="55" spans="1:5" ht="15.75" x14ac:dyDescent="0.25">
      <c r="A55" s="14">
        <v>6</v>
      </c>
      <c r="B55" s="14">
        <v>10</v>
      </c>
      <c r="C55" s="15" t="s">
        <v>47</v>
      </c>
      <c r="D55" s="16"/>
      <c r="E55" s="16">
        <f t="shared" si="2"/>
        <v>0</v>
      </c>
    </row>
    <row r="56" spans="1:5" ht="15.75" x14ac:dyDescent="0.25">
      <c r="A56" s="14">
        <v>7</v>
      </c>
      <c r="B56" s="14">
        <v>10</v>
      </c>
      <c r="C56" s="15" t="s">
        <v>48</v>
      </c>
      <c r="D56" s="16"/>
      <c r="E56" s="16">
        <f t="shared" si="2"/>
        <v>0</v>
      </c>
    </row>
    <row r="57" spans="1:5" ht="15.75" x14ac:dyDescent="0.25">
      <c r="A57" s="14">
        <v>8</v>
      </c>
      <c r="B57" s="14">
        <v>10</v>
      </c>
      <c r="C57" s="15" t="s">
        <v>49</v>
      </c>
      <c r="D57" s="16"/>
      <c r="E57" s="16">
        <f t="shared" si="2"/>
        <v>0</v>
      </c>
    </row>
    <row r="58" spans="1:5" ht="15.75" x14ac:dyDescent="0.25">
      <c r="A58" s="14">
        <v>9</v>
      </c>
      <c r="B58" s="14">
        <v>10</v>
      </c>
      <c r="C58" s="15" t="s">
        <v>50</v>
      </c>
      <c r="D58" s="16"/>
      <c r="E58" s="16">
        <f t="shared" si="2"/>
        <v>0</v>
      </c>
    </row>
    <row r="59" spans="1:5" ht="15.75" x14ac:dyDescent="0.25">
      <c r="A59" s="14">
        <v>10</v>
      </c>
      <c r="B59" s="14">
        <v>10</v>
      </c>
      <c r="C59" s="15" t="s">
        <v>51</v>
      </c>
      <c r="D59" s="16"/>
      <c r="E59" s="16">
        <f t="shared" si="2"/>
        <v>0</v>
      </c>
    </row>
    <row r="60" spans="1:5" ht="15.75" x14ac:dyDescent="0.25">
      <c r="A60" s="14">
        <v>11</v>
      </c>
      <c r="B60" s="14">
        <v>10</v>
      </c>
      <c r="C60" s="15" t="s">
        <v>52</v>
      </c>
      <c r="D60" s="16"/>
      <c r="E60" s="16">
        <f t="shared" si="2"/>
        <v>0</v>
      </c>
    </row>
    <row r="61" spans="1:5" ht="15.75" x14ac:dyDescent="0.25">
      <c r="A61" s="14">
        <v>12</v>
      </c>
      <c r="B61" s="14">
        <v>10</v>
      </c>
      <c r="C61" s="15" t="s">
        <v>53</v>
      </c>
      <c r="D61" s="16"/>
      <c r="E61" s="16">
        <f t="shared" si="2"/>
        <v>0</v>
      </c>
    </row>
    <row r="62" spans="1:5" ht="15.75" x14ac:dyDescent="0.25">
      <c r="A62" s="14">
        <v>13</v>
      </c>
      <c r="B62" s="14">
        <v>10</v>
      </c>
      <c r="C62" s="15" t="s">
        <v>54</v>
      </c>
      <c r="D62" s="16"/>
      <c r="E62" s="16">
        <f t="shared" si="2"/>
        <v>0</v>
      </c>
    </row>
    <row r="63" spans="1:5" ht="15.75" x14ac:dyDescent="0.25">
      <c r="A63" s="14">
        <v>14</v>
      </c>
      <c r="B63" s="14">
        <v>10</v>
      </c>
      <c r="C63" s="15" t="s">
        <v>55</v>
      </c>
      <c r="D63" s="16"/>
      <c r="E63" s="16">
        <f t="shared" si="2"/>
        <v>0</v>
      </c>
    </row>
    <row r="64" spans="1:5" ht="15.75" x14ac:dyDescent="0.25">
      <c r="A64" s="14">
        <v>15</v>
      </c>
      <c r="B64" s="14">
        <v>10</v>
      </c>
      <c r="C64" s="15" t="s">
        <v>56</v>
      </c>
      <c r="D64" s="16"/>
      <c r="E64" s="16">
        <f t="shared" si="2"/>
        <v>0</v>
      </c>
    </row>
    <row r="65" spans="1:5" ht="15.75" x14ac:dyDescent="0.25">
      <c r="A65" s="14">
        <v>16</v>
      </c>
      <c r="B65" s="14">
        <v>10</v>
      </c>
      <c r="C65" s="15" t="s">
        <v>57</v>
      </c>
      <c r="D65" s="16"/>
      <c r="E65" s="16">
        <f t="shared" si="2"/>
        <v>0</v>
      </c>
    </row>
    <row r="66" spans="1:5" ht="15.75" x14ac:dyDescent="0.25">
      <c r="A66" s="14">
        <v>17</v>
      </c>
      <c r="B66" s="14">
        <v>10</v>
      </c>
      <c r="C66" s="15" t="s">
        <v>58</v>
      </c>
      <c r="D66" s="16"/>
      <c r="E66" s="16">
        <f t="shared" si="2"/>
        <v>0</v>
      </c>
    </row>
    <row r="67" spans="1:5" ht="15.75" x14ac:dyDescent="0.25">
      <c r="A67" s="14">
        <v>18</v>
      </c>
      <c r="B67" s="14">
        <v>25</v>
      </c>
      <c r="C67" s="15" t="s">
        <v>59</v>
      </c>
      <c r="D67" s="16"/>
      <c r="E67" s="16">
        <f t="shared" si="2"/>
        <v>0</v>
      </c>
    </row>
    <row r="68" spans="1:5" ht="15.75" x14ac:dyDescent="0.25">
      <c r="A68" s="14">
        <v>19</v>
      </c>
      <c r="B68" s="14">
        <v>25</v>
      </c>
      <c r="C68" s="15" t="s">
        <v>60</v>
      </c>
      <c r="D68" s="16"/>
      <c r="E68" s="16">
        <f t="shared" si="2"/>
        <v>0</v>
      </c>
    </row>
    <row r="69" spans="1:5" ht="15.75" x14ac:dyDescent="0.25">
      <c r="A69" s="14">
        <v>20</v>
      </c>
      <c r="B69" s="14">
        <v>25</v>
      </c>
      <c r="C69" s="15" t="s">
        <v>61</v>
      </c>
      <c r="D69" s="16"/>
      <c r="E69" s="16">
        <f t="shared" si="2"/>
        <v>0</v>
      </c>
    </row>
    <row r="70" spans="1:5" ht="15.75" x14ac:dyDescent="0.25">
      <c r="A70" s="4"/>
      <c r="B70" s="5"/>
      <c r="C70" s="18"/>
      <c r="D70" s="7"/>
      <c r="E70" s="7"/>
    </row>
    <row r="71" spans="1:5" ht="15.75" x14ac:dyDescent="0.25">
      <c r="A71" s="4"/>
      <c r="B71" s="5"/>
      <c r="C71" s="18"/>
      <c r="D71" s="19" t="s">
        <v>40</v>
      </c>
      <c r="E71" s="16">
        <f>SUM(E50:E69)</f>
        <v>0</v>
      </c>
    </row>
    <row r="72" spans="1:5" ht="15.75" x14ac:dyDescent="0.25">
      <c r="A72" s="4"/>
      <c r="B72" s="5"/>
      <c r="C72" s="18"/>
      <c r="D72" s="7"/>
      <c r="E72" s="7"/>
    </row>
    <row r="73" spans="1:5" ht="15.75" x14ac:dyDescent="0.25">
      <c r="A73" s="4"/>
      <c r="B73" s="5"/>
      <c r="C73" s="6" t="s">
        <v>226</v>
      </c>
      <c r="D73" s="7"/>
      <c r="E73" s="16">
        <f>SUM(E45+E71)</f>
        <v>0</v>
      </c>
    </row>
    <row r="74" spans="1:5" ht="15.75" x14ac:dyDescent="0.25">
      <c r="A74" s="4"/>
      <c r="B74" s="5"/>
      <c r="C74" s="18"/>
      <c r="D74" s="7"/>
      <c r="E74" s="7"/>
    </row>
    <row r="75" spans="1:5" ht="18.75" x14ac:dyDescent="0.3">
      <c r="A75" s="28" t="s">
        <v>62</v>
      </c>
      <c r="B75" s="5"/>
      <c r="C75" s="18"/>
      <c r="D75" s="7"/>
      <c r="E75" s="7"/>
    </row>
    <row r="76" spans="1:5" ht="15.75" x14ac:dyDescent="0.25">
      <c r="A76" s="4"/>
      <c r="B76" s="5"/>
      <c r="C76" s="18"/>
      <c r="D76" s="7"/>
      <c r="E76" s="7"/>
    </row>
    <row r="77" spans="1:5" ht="18.75" x14ac:dyDescent="0.3">
      <c r="A77" s="4"/>
      <c r="B77" s="5"/>
      <c r="C77" s="30" t="s">
        <v>63</v>
      </c>
      <c r="D77" s="7"/>
      <c r="E77" s="7"/>
    </row>
    <row r="78" spans="1:5" ht="15.75" x14ac:dyDescent="0.25">
      <c r="A78" s="8"/>
      <c r="B78" s="9"/>
      <c r="C78" s="10"/>
      <c r="D78" s="11"/>
      <c r="E78" s="11"/>
    </row>
    <row r="79" spans="1:5" ht="15.75" x14ac:dyDescent="0.25">
      <c r="A79" s="12" t="s">
        <v>2</v>
      </c>
      <c r="B79" s="12" t="s">
        <v>3</v>
      </c>
      <c r="C79" s="12" t="s">
        <v>4</v>
      </c>
      <c r="D79" s="13" t="s">
        <v>5</v>
      </c>
      <c r="E79" s="13" t="s">
        <v>6</v>
      </c>
    </row>
    <row r="80" spans="1:5" ht="15.75" x14ac:dyDescent="0.25">
      <c r="A80" s="14">
        <v>1</v>
      </c>
      <c r="B80" s="14">
        <v>5</v>
      </c>
      <c r="C80" s="15" t="s">
        <v>64</v>
      </c>
      <c r="D80" s="16"/>
      <c r="E80" s="16">
        <f>SUM(B80*D80)</f>
        <v>0</v>
      </c>
    </row>
    <row r="81" spans="1:5" ht="15.75" x14ac:dyDescent="0.25">
      <c r="A81" s="14">
        <v>2</v>
      </c>
      <c r="B81" s="14">
        <v>15</v>
      </c>
      <c r="C81" s="15" t="s">
        <v>65</v>
      </c>
      <c r="D81" s="16"/>
      <c r="E81" s="16">
        <f t="shared" ref="E81:E123" si="3">SUM(B81*D81)</f>
        <v>0</v>
      </c>
    </row>
    <row r="82" spans="1:5" ht="15.75" x14ac:dyDescent="0.25">
      <c r="A82" s="14">
        <v>3</v>
      </c>
      <c r="B82" s="14">
        <v>5</v>
      </c>
      <c r="C82" s="15" t="s">
        <v>66</v>
      </c>
      <c r="D82" s="16"/>
      <c r="E82" s="16">
        <f t="shared" si="3"/>
        <v>0</v>
      </c>
    </row>
    <row r="83" spans="1:5" ht="15.75" x14ac:dyDescent="0.25">
      <c r="A83" s="14">
        <v>4</v>
      </c>
      <c r="B83" s="14">
        <v>5</v>
      </c>
      <c r="C83" s="15" t="s">
        <v>67</v>
      </c>
      <c r="D83" s="16"/>
      <c r="E83" s="16">
        <f t="shared" si="3"/>
        <v>0</v>
      </c>
    </row>
    <row r="84" spans="1:5" ht="15.75" x14ac:dyDescent="0.25">
      <c r="A84" s="14">
        <v>5</v>
      </c>
      <c r="B84" s="14">
        <v>5</v>
      </c>
      <c r="C84" s="15" t="s">
        <v>68</v>
      </c>
      <c r="D84" s="16"/>
      <c r="E84" s="16">
        <f t="shared" si="3"/>
        <v>0</v>
      </c>
    </row>
    <row r="85" spans="1:5" ht="15.75" x14ac:dyDescent="0.25">
      <c r="A85" s="14">
        <v>6</v>
      </c>
      <c r="B85" s="14">
        <v>5</v>
      </c>
      <c r="C85" s="15" t="s">
        <v>69</v>
      </c>
      <c r="D85" s="16"/>
      <c r="E85" s="16">
        <f t="shared" si="3"/>
        <v>0</v>
      </c>
    </row>
    <row r="86" spans="1:5" ht="15.75" x14ac:dyDescent="0.25">
      <c r="A86" s="14">
        <v>7</v>
      </c>
      <c r="B86" s="14">
        <v>5</v>
      </c>
      <c r="C86" s="15" t="s">
        <v>70</v>
      </c>
      <c r="D86" s="16"/>
      <c r="E86" s="16">
        <f t="shared" si="3"/>
        <v>0</v>
      </c>
    </row>
    <row r="87" spans="1:5" ht="15.75" x14ac:dyDescent="0.25">
      <c r="A87" s="14">
        <v>8</v>
      </c>
      <c r="B87" s="14">
        <v>40</v>
      </c>
      <c r="C87" s="15" t="s">
        <v>71</v>
      </c>
      <c r="D87" s="16"/>
      <c r="E87" s="16">
        <f t="shared" si="3"/>
        <v>0</v>
      </c>
    </row>
    <row r="88" spans="1:5" ht="15.75" x14ac:dyDescent="0.25">
      <c r="A88" s="14">
        <v>9</v>
      </c>
      <c r="B88" s="14">
        <v>10</v>
      </c>
      <c r="C88" s="15" t="s">
        <v>72</v>
      </c>
      <c r="D88" s="16"/>
      <c r="E88" s="16">
        <f t="shared" si="3"/>
        <v>0</v>
      </c>
    </row>
    <row r="89" spans="1:5" ht="15.75" x14ac:dyDescent="0.25">
      <c r="A89" s="14">
        <v>10</v>
      </c>
      <c r="B89" s="14">
        <v>10</v>
      </c>
      <c r="C89" s="15" t="s">
        <v>73</v>
      </c>
      <c r="D89" s="16"/>
      <c r="E89" s="16">
        <f t="shared" si="3"/>
        <v>0</v>
      </c>
    </row>
    <row r="90" spans="1:5" ht="15.75" x14ac:dyDescent="0.25">
      <c r="A90" s="14">
        <v>11</v>
      </c>
      <c r="B90" s="14">
        <v>10</v>
      </c>
      <c r="C90" s="15" t="s">
        <v>74</v>
      </c>
      <c r="D90" s="16"/>
      <c r="E90" s="16">
        <f t="shared" si="3"/>
        <v>0</v>
      </c>
    </row>
    <row r="91" spans="1:5" ht="15.75" x14ac:dyDescent="0.25">
      <c r="A91" s="14">
        <v>12</v>
      </c>
      <c r="B91" s="14">
        <v>50</v>
      </c>
      <c r="C91" s="15" t="s">
        <v>75</v>
      </c>
      <c r="D91" s="16"/>
      <c r="E91" s="16">
        <f t="shared" si="3"/>
        <v>0</v>
      </c>
    </row>
    <row r="92" spans="1:5" ht="15.75" x14ac:dyDescent="0.25">
      <c r="A92" s="14">
        <v>13</v>
      </c>
      <c r="B92" s="14">
        <v>50</v>
      </c>
      <c r="C92" s="15" t="s">
        <v>76</v>
      </c>
      <c r="D92" s="16"/>
      <c r="E92" s="16">
        <f t="shared" si="3"/>
        <v>0</v>
      </c>
    </row>
    <row r="93" spans="1:5" ht="15.75" x14ac:dyDescent="0.25">
      <c r="A93" s="14">
        <v>14</v>
      </c>
      <c r="B93" s="14">
        <v>15</v>
      </c>
      <c r="C93" s="15" t="s">
        <v>77</v>
      </c>
      <c r="D93" s="16"/>
      <c r="E93" s="16">
        <f t="shared" si="3"/>
        <v>0</v>
      </c>
    </row>
    <row r="94" spans="1:5" ht="15.75" x14ac:dyDescent="0.25">
      <c r="A94" s="14">
        <v>15</v>
      </c>
      <c r="B94" s="14">
        <v>25</v>
      </c>
      <c r="C94" s="15" t="s">
        <v>78</v>
      </c>
      <c r="D94" s="16"/>
      <c r="E94" s="16">
        <f t="shared" si="3"/>
        <v>0</v>
      </c>
    </row>
    <row r="95" spans="1:5" ht="15.75" x14ac:dyDescent="0.25">
      <c r="A95" s="14">
        <v>16</v>
      </c>
      <c r="B95" s="14">
        <v>50</v>
      </c>
      <c r="C95" s="15" t="s">
        <v>79</v>
      </c>
      <c r="D95" s="16"/>
      <c r="E95" s="16">
        <f t="shared" si="3"/>
        <v>0</v>
      </c>
    </row>
    <row r="96" spans="1:5" ht="15.75" x14ac:dyDescent="0.25">
      <c r="A96" s="14">
        <v>17</v>
      </c>
      <c r="B96" s="14">
        <v>25</v>
      </c>
      <c r="C96" s="15" t="s">
        <v>80</v>
      </c>
      <c r="D96" s="16"/>
      <c r="E96" s="16">
        <f t="shared" si="3"/>
        <v>0</v>
      </c>
    </row>
    <row r="97" spans="1:5" ht="15.75" x14ac:dyDescent="0.25">
      <c r="A97" s="14">
        <v>18</v>
      </c>
      <c r="B97" s="14">
        <v>10</v>
      </c>
      <c r="C97" s="15" t="s">
        <v>81</v>
      </c>
      <c r="D97" s="16"/>
      <c r="E97" s="16">
        <f t="shared" si="3"/>
        <v>0</v>
      </c>
    </row>
    <row r="98" spans="1:5" ht="15.75" x14ac:dyDescent="0.25">
      <c r="A98" s="14">
        <v>19</v>
      </c>
      <c r="B98" s="14">
        <v>30</v>
      </c>
      <c r="C98" s="15" t="s">
        <v>82</v>
      </c>
      <c r="D98" s="16"/>
      <c r="E98" s="16">
        <f t="shared" si="3"/>
        <v>0</v>
      </c>
    </row>
    <row r="99" spans="1:5" ht="15.75" x14ac:dyDescent="0.25">
      <c r="A99" s="14">
        <v>20</v>
      </c>
      <c r="B99" s="14">
        <v>10</v>
      </c>
      <c r="C99" s="15" t="s">
        <v>83</v>
      </c>
      <c r="D99" s="16"/>
      <c r="E99" s="16">
        <f t="shared" si="3"/>
        <v>0</v>
      </c>
    </row>
    <row r="100" spans="1:5" ht="15.75" x14ac:dyDescent="0.25">
      <c r="A100" s="14">
        <v>21</v>
      </c>
      <c r="B100" s="14">
        <v>10</v>
      </c>
      <c r="C100" s="15" t="s">
        <v>84</v>
      </c>
      <c r="D100" s="16"/>
      <c r="E100" s="16">
        <f t="shared" si="3"/>
        <v>0</v>
      </c>
    </row>
    <row r="101" spans="1:5" ht="15.75" x14ac:dyDescent="0.25">
      <c r="A101" s="14">
        <v>22</v>
      </c>
      <c r="B101" s="14">
        <v>10</v>
      </c>
      <c r="C101" s="15" t="s">
        <v>85</v>
      </c>
      <c r="D101" s="16"/>
      <c r="E101" s="16">
        <f t="shared" si="3"/>
        <v>0</v>
      </c>
    </row>
    <row r="102" spans="1:5" ht="15.75" x14ac:dyDescent="0.25">
      <c r="A102" s="14">
        <v>23</v>
      </c>
      <c r="B102" s="14">
        <v>10</v>
      </c>
      <c r="C102" s="15" t="s">
        <v>86</v>
      </c>
      <c r="D102" s="16"/>
      <c r="E102" s="16">
        <f t="shared" si="3"/>
        <v>0</v>
      </c>
    </row>
    <row r="103" spans="1:5" ht="15.75" x14ac:dyDescent="0.25">
      <c r="A103" s="14">
        <v>24</v>
      </c>
      <c r="B103" s="14">
        <v>10</v>
      </c>
      <c r="C103" s="15" t="s">
        <v>87</v>
      </c>
      <c r="D103" s="16"/>
      <c r="E103" s="16">
        <f t="shared" si="3"/>
        <v>0</v>
      </c>
    </row>
    <row r="104" spans="1:5" ht="15.75" x14ac:dyDescent="0.25">
      <c r="A104" s="14">
        <v>25</v>
      </c>
      <c r="B104" s="14">
        <v>10</v>
      </c>
      <c r="C104" s="15" t="s">
        <v>88</v>
      </c>
      <c r="D104" s="16"/>
      <c r="E104" s="16">
        <f t="shared" si="3"/>
        <v>0</v>
      </c>
    </row>
    <row r="105" spans="1:5" ht="15.75" x14ac:dyDescent="0.25">
      <c r="A105" s="14">
        <v>26</v>
      </c>
      <c r="B105" s="14">
        <v>10</v>
      </c>
      <c r="C105" s="15" t="s">
        <v>89</v>
      </c>
      <c r="D105" s="16"/>
      <c r="E105" s="16">
        <f t="shared" si="3"/>
        <v>0</v>
      </c>
    </row>
    <row r="106" spans="1:5" ht="15.75" x14ac:dyDescent="0.25">
      <c r="A106" s="14">
        <v>27</v>
      </c>
      <c r="B106" s="14">
        <v>10</v>
      </c>
      <c r="C106" s="15" t="s">
        <v>90</v>
      </c>
      <c r="D106" s="16"/>
      <c r="E106" s="16">
        <f t="shared" si="3"/>
        <v>0</v>
      </c>
    </row>
    <row r="107" spans="1:5" ht="15.75" x14ac:dyDescent="0.25">
      <c r="A107" s="14">
        <v>28</v>
      </c>
      <c r="B107" s="14">
        <v>10</v>
      </c>
      <c r="C107" s="15" t="s">
        <v>91</v>
      </c>
      <c r="D107" s="16"/>
      <c r="E107" s="16">
        <f t="shared" si="3"/>
        <v>0</v>
      </c>
    </row>
    <row r="108" spans="1:5" ht="15.75" x14ac:dyDescent="0.25">
      <c r="A108" s="14">
        <v>29</v>
      </c>
      <c r="B108" s="14">
        <v>10</v>
      </c>
      <c r="C108" s="15" t="s">
        <v>92</v>
      </c>
      <c r="D108" s="16"/>
      <c r="E108" s="16">
        <f t="shared" si="3"/>
        <v>0</v>
      </c>
    </row>
    <row r="109" spans="1:5" ht="15.75" x14ac:dyDescent="0.25">
      <c r="A109" s="14">
        <v>30</v>
      </c>
      <c r="B109" s="14">
        <v>10</v>
      </c>
      <c r="C109" s="15" t="s">
        <v>93</v>
      </c>
      <c r="D109" s="16"/>
      <c r="E109" s="16">
        <f t="shared" si="3"/>
        <v>0</v>
      </c>
    </row>
    <row r="110" spans="1:5" ht="15.75" x14ac:dyDescent="0.25">
      <c r="A110" s="14">
        <v>31</v>
      </c>
      <c r="B110" s="14">
        <v>10</v>
      </c>
      <c r="C110" s="15" t="s">
        <v>94</v>
      </c>
      <c r="D110" s="16"/>
      <c r="E110" s="16">
        <f t="shared" si="3"/>
        <v>0</v>
      </c>
    </row>
    <row r="111" spans="1:5" ht="15.75" x14ac:dyDescent="0.25">
      <c r="A111" s="14">
        <v>32</v>
      </c>
      <c r="B111" s="14">
        <v>10</v>
      </c>
      <c r="C111" s="15" t="s">
        <v>94</v>
      </c>
      <c r="D111" s="16"/>
      <c r="E111" s="16">
        <f t="shared" si="3"/>
        <v>0</v>
      </c>
    </row>
    <row r="112" spans="1:5" ht="15.75" x14ac:dyDescent="0.25">
      <c r="A112" s="14">
        <v>33</v>
      </c>
      <c r="B112" s="14">
        <v>10</v>
      </c>
      <c r="C112" s="15" t="s">
        <v>95</v>
      </c>
      <c r="D112" s="16"/>
      <c r="E112" s="16">
        <f t="shared" si="3"/>
        <v>0</v>
      </c>
    </row>
    <row r="113" spans="1:5" ht="15.75" x14ac:dyDescent="0.25">
      <c r="A113" s="14">
        <v>34</v>
      </c>
      <c r="B113" s="14">
        <v>10</v>
      </c>
      <c r="C113" s="15" t="s">
        <v>96</v>
      </c>
      <c r="D113" s="16"/>
      <c r="E113" s="16">
        <f t="shared" si="3"/>
        <v>0</v>
      </c>
    </row>
    <row r="114" spans="1:5" ht="15.75" x14ac:dyDescent="0.25">
      <c r="A114" s="14">
        <v>35</v>
      </c>
      <c r="B114" s="14">
        <v>10</v>
      </c>
      <c r="C114" s="15" t="s">
        <v>97</v>
      </c>
      <c r="D114" s="16"/>
      <c r="E114" s="16">
        <f t="shared" si="3"/>
        <v>0</v>
      </c>
    </row>
    <row r="115" spans="1:5" ht="15.75" x14ac:dyDescent="0.25">
      <c r="A115" s="14">
        <v>36</v>
      </c>
      <c r="B115" s="14">
        <v>10</v>
      </c>
      <c r="C115" s="15" t="s">
        <v>98</v>
      </c>
      <c r="D115" s="16"/>
      <c r="E115" s="16">
        <f t="shared" si="3"/>
        <v>0</v>
      </c>
    </row>
    <row r="116" spans="1:5" ht="15.75" x14ac:dyDescent="0.25">
      <c r="A116" s="14">
        <v>37</v>
      </c>
      <c r="B116" s="14">
        <v>10</v>
      </c>
      <c r="C116" s="15" t="s">
        <v>99</v>
      </c>
      <c r="D116" s="16"/>
      <c r="E116" s="16">
        <f t="shared" si="3"/>
        <v>0</v>
      </c>
    </row>
    <row r="117" spans="1:5" ht="15.75" x14ac:dyDescent="0.25">
      <c r="A117" s="14">
        <v>38</v>
      </c>
      <c r="B117" s="14">
        <v>10</v>
      </c>
      <c r="C117" s="15" t="s">
        <v>100</v>
      </c>
      <c r="D117" s="16"/>
      <c r="E117" s="16">
        <f t="shared" si="3"/>
        <v>0</v>
      </c>
    </row>
    <row r="118" spans="1:5" ht="15.75" x14ac:dyDescent="0.25">
      <c r="A118" s="14">
        <v>39</v>
      </c>
      <c r="B118" s="14">
        <v>10</v>
      </c>
      <c r="C118" s="15" t="s">
        <v>101</v>
      </c>
      <c r="D118" s="16"/>
      <c r="E118" s="16">
        <f t="shared" si="3"/>
        <v>0</v>
      </c>
    </row>
    <row r="119" spans="1:5" ht="15.75" x14ac:dyDescent="0.25">
      <c r="A119" s="14">
        <v>40</v>
      </c>
      <c r="B119" s="14">
        <v>10</v>
      </c>
      <c r="C119" s="15" t="s">
        <v>102</v>
      </c>
      <c r="D119" s="16"/>
      <c r="E119" s="16">
        <f t="shared" si="3"/>
        <v>0</v>
      </c>
    </row>
    <row r="120" spans="1:5" ht="15.75" x14ac:dyDescent="0.25">
      <c r="A120" s="14">
        <v>41</v>
      </c>
      <c r="B120" s="14">
        <v>10</v>
      </c>
      <c r="C120" s="15" t="s">
        <v>103</v>
      </c>
      <c r="D120" s="16"/>
      <c r="E120" s="16">
        <f t="shared" si="3"/>
        <v>0</v>
      </c>
    </row>
    <row r="121" spans="1:5" ht="15.75" x14ac:dyDescent="0.25">
      <c r="A121" s="14">
        <v>42</v>
      </c>
      <c r="B121" s="14">
        <v>10</v>
      </c>
      <c r="C121" s="15" t="s">
        <v>104</v>
      </c>
      <c r="D121" s="16"/>
      <c r="E121" s="16">
        <f t="shared" si="3"/>
        <v>0</v>
      </c>
    </row>
    <row r="122" spans="1:5" ht="15.75" x14ac:dyDescent="0.25">
      <c r="A122" s="14">
        <v>43</v>
      </c>
      <c r="B122" s="14">
        <v>10</v>
      </c>
      <c r="C122" s="15" t="s">
        <v>105</v>
      </c>
      <c r="D122" s="16"/>
      <c r="E122" s="16">
        <f t="shared" si="3"/>
        <v>0</v>
      </c>
    </row>
    <row r="123" spans="1:5" ht="15.75" x14ac:dyDescent="0.25">
      <c r="A123" s="14">
        <v>44</v>
      </c>
      <c r="B123" s="14">
        <v>10</v>
      </c>
      <c r="C123" s="15" t="s">
        <v>106</v>
      </c>
      <c r="D123" s="16"/>
      <c r="E123" s="16">
        <f t="shared" si="3"/>
        <v>0</v>
      </c>
    </row>
    <row r="124" spans="1:5" ht="15.75" x14ac:dyDescent="0.25">
      <c r="A124" s="4"/>
      <c r="B124" s="5"/>
      <c r="C124" s="18"/>
      <c r="D124" s="7"/>
      <c r="E124" s="7"/>
    </row>
    <row r="125" spans="1:5" ht="15.75" x14ac:dyDescent="0.25">
      <c r="A125" s="4"/>
      <c r="B125" s="5"/>
      <c r="C125" s="18"/>
      <c r="D125" s="19" t="s">
        <v>40</v>
      </c>
      <c r="E125" s="16">
        <f>SUM(E80:E123)</f>
        <v>0</v>
      </c>
    </row>
    <row r="126" spans="1:5" ht="15.75" x14ac:dyDescent="0.25">
      <c r="A126" s="4"/>
      <c r="B126" s="5"/>
      <c r="C126" s="18"/>
      <c r="D126" s="7"/>
      <c r="E126" s="7"/>
    </row>
    <row r="127" spans="1:5" ht="15.75" x14ac:dyDescent="0.25">
      <c r="A127" s="4"/>
      <c r="B127" s="5"/>
      <c r="C127" s="18"/>
      <c r="D127" s="7"/>
      <c r="E127" s="7"/>
    </row>
    <row r="128" spans="1:5" ht="18.75" x14ac:dyDescent="0.3">
      <c r="A128" s="17"/>
      <c r="B128" s="5"/>
      <c r="C128" s="30" t="s">
        <v>107</v>
      </c>
      <c r="D128" s="7"/>
      <c r="E128" s="7"/>
    </row>
    <row r="129" spans="1:5" ht="15.75" x14ac:dyDescent="0.25">
      <c r="A129" s="8"/>
      <c r="B129" s="9"/>
      <c r="C129" s="10"/>
      <c r="D129" s="11"/>
      <c r="E129" s="11"/>
    </row>
    <row r="130" spans="1:5" ht="15.75" x14ac:dyDescent="0.25">
      <c r="A130" s="12" t="s">
        <v>2</v>
      </c>
      <c r="B130" s="12" t="s">
        <v>3</v>
      </c>
      <c r="C130" s="12" t="s">
        <v>4</v>
      </c>
      <c r="D130" s="13" t="s">
        <v>5</v>
      </c>
      <c r="E130" s="13" t="s">
        <v>6</v>
      </c>
    </row>
    <row r="131" spans="1:5" ht="15.75" x14ac:dyDescent="0.25">
      <c r="A131" s="14">
        <v>1</v>
      </c>
      <c r="B131" s="14">
        <v>50</v>
      </c>
      <c r="C131" s="15" t="s">
        <v>108</v>
      </c>
      <c r="D131" s="16"/>
      <c r="E131" s="16">
        <f>SUM(B131*D131)</f>
        <v>0</v>
      </c>
    </row>
    <row r="132" spans="1:5" ht="15.75" x14ac:dyDescent="0.25">
      <c r="A132" s="14">
        <v>2</v>
      </c>
      <c r="B132" s="14">
        <v>50</v>
      </c>
      <c r="C132" s="15" t="s">
        <v>109</v>
      </c>
      <c r="D132" s="16"/>
      <c r="E132" s="16">
        <f t="shared" ref="E132:E155" si="4">SUM(B132*D132)</f>
        <v>0</v>
      </c>
    </row>
    <row r="133" spans="1:5" ht="15.75" x14ac:dyDescent="0.25">
      <c r="A133" s="14">
        <v>3</v>
      </c>
      <c r="B133" s="14">
        <v>50</v>
      </c>
      <c r="C133" s="15" t="s">
        <v>110</v>
      </c>
      <c r="D133" s="16"/>
      <c r="E133" s="16">
        <f t="shared" si="4"/>
        <v>0</v>
      </c>
    </row>
    <row r="134" spans="1:5" ht="15.75" x14ac:dyDescent="0.25">
      <c r="A134" s="14">
        <v>4</v>
      </c>
      <c r="B134" s="14">
        <v>50</v>
      </c>
      <c r="C134" s="15" t="s">
        <v>111</v>
      </c>
      <c r="D134" s="16"/>
      <c r="E134" s="16">
        <f t="shared" si="4"/>
        <v>0</v>
      </c>
    </row>
    <row r="135" spans="1:5" ht="15.75" x14ac:dyDescent="0.25">
      <c r="A135" s="14">
        <v>5</v>
      </c>
      <c r="B135" s="14">
        <v>55</v>
      </c>
      <c r="C135" s="15" t="s">
        <v>112</v>
      </c>
      <c r="D135" s="16"/>
      <c r="E135" s="16">
        <f t="shared" si="4"/>
        <v>0</v>
      </c>
    </row>
    <row r="136" spans="1:5" ht="15.75" x14ac:dyDescent="0.25">
      <c r="A136" s="14">
        <v>6</v>
      </c>
      <c r="B136" s="14">
        <v>55</v>
      </c>
      <c r="C136" s="15" t="s">
        <v>113</v>
      </c>
      <c r="D136" s="16"/>
      <c r="E136" s="16">
        <f t="shared" si="4"/>
        <v>0</v>
      </c>
    </row>
    <row r="137" spans="1:5" ht="15.75" x14ac:dyDescent="0.25">
      <c r="A137" s="14">
        <v>7</v>
      </c>
      <c r="B137" s="14">
        <v>200</v>
      </c>
      <c r="C137" s="15" t="s">
        <v>114</v>
      </c>
      <c r="D137" s="16"/>
      <c r="E137" s="16">
        <f t="shared" si="4"/>
        <v>0</v>
      </c>
    </row>
    <row r="138" spans="1:5" ht="15.75" x14ac:dyDescent="0.25">
      <c r="A138" s="14">
        <v>8</v>
      </c>
      <c r="B138" s="14">
        <v>200</v>
      </c>
      <c r="C138" s="15" t="s">
        <v>115</v>
      </c>
      <c r="D138" s="16"/>
      <c r="E138" s="16">
        <f t="shared" si="4"/>
        <v>0</v>
      </c>
    </row>
    <row r="139" spans="1:5" ht="15.75" x14ac:dyDescent="0.25">
      <c r="A139" s="14">
        <v>9</v>
      </c>
      <c r="B139" s="14">
        <v>25</v>
      </c>
      <c r="C139" s="15" t="s">
        <v>116</v>
      </c>
      <c r="D139" s="16"/>
      <c r="E139" s="16">
        <f t="shared" si="4"/>
        <v>0</v>
      </c>
    </row>
    <row r="140" spans="1:5" ht="15.75" x14ac:dyDescent="0.25">
      <c r="A140" s="14">
        <v>10</v>
      </c>
      <c r="B140" s="14">
        <v>25</v>
      </c>
      <c r="C140" s="15" t="s">
        <v>117</v>
      </c>
      <c r="D140" s="16"/>
      <c r="E140" s="16">
        <f t="shared" si="4"/>
        <v>0</v>
      </c>
    </row>
    <row r="141" spans="1:5" ht="15.75" x14ac:dyDescent="0.25">
      <c r="A141" s="14">
        <v>11</v>
      </c>
      <c r="B141" s="14">
        <v>50</v>
      </c>
      <c r="C141" s="15" t="s">
        <v>118</v>
      </c>
      <c r="D141" s="16"/>
      <c r="E141" s="16">
        <f t="shared" si="4"/>
        <v>0</v>
      </c>
    </row>
    <row r="142" spans="1:5" ht="15.75" x14ac:dyDescent="0.25">
      <c r="A142" s="14">
        <v>12</v>
      </c>
      <c r="B142" s="14">
        <v>200</v>
      </c>
      <c r="C142" s="15" t="s">
        <v>119</v>
      </c>
      <c r="D142" s="16"/>
      <c r="E142" s="16">
        <f t="shared" si="4"/>
        <v>0</v>
      </c>
    </row>
    <row r="143" spans="1:5" ht="15.75" x14ac:dyDescent="0.25">
      <c r="A143" s="14">
        <v>13</v>
      </c>
      <c r="B143" s="14">
        <v>50</v>
      </c>
      <c r="C143" s="15" t="s">
        <v>120</v>
      </c>
      <c r="D143" s="16"/>
      <c r="E143" s="16">
        <f t="shared" si="4"/>
        <v>0</v>
      </c>
    </row>
    <row r="144" spans="1:5" ht="15.75" x14ac:dyDescent="0.25">
      <c r="A144" s="14">
        <v>14</v>
      </c>
      <c r="B144" s="14">
        <v>50</v>
      </c>
      <c r="C144" s="15" t="s">
        <v>121</v>
      </c>
      <c r="D144" s="16"/>
      <c r="E144" s="16">
        <f t="shared" si="4"/>
        <v>0</v>
      </c>
    </row>
    <row r="145" spans="1:5" ht="15.75" x14ac:dyDescent="0.25">
      <c r="A145" s="14">
        <v>15</v>
      </c>
      <c r="B145" s="14">
        <v>50</v>
      </c>
      <c r="C145" s="15" t="s">
        <v>122</v>
      </c>
      <c r="D145" s="16"/>
      <c r="E145" s="16">
        <f t="shared" si="4"/>
        <v>0</v>
      </c>
    </row>
    <row r="146" spans="1:5" ht="15.75" x14ac:dyDescent="0.25">
      <c r="A146" s="14">
        <v>16</v>
      </c>
      <c r="B146" s="14">
        <v>50</v>
      </c>
      <c r="C146" s="15" t="s">
        <v>123</v>
      </c>
      <c r="D146" s="16"/>
      <c r="E146" s="16">
        <f t="shared" si="4"/>
        <v>0</v>
      </c>
    </row>
    <row r="147" spans="1:5" ht="15.75" x14ac:dyDescent="0.25">
      <c r="A147" s="14">
        <v>17</v>
      </c>
      <c r="B147" s="14">
        <v>50</v>
      </c>
      <c r="C147" s="15" t="s">
        <v>124</v>
      </c>
      <c r="D147" s="16"/>
      <c r="E147" s="16">
        <f t="shared" si="4"/>
        <v>0</v>
      </c>
    </row>
    <row r="148" spans="1:5" ht="15.75" x14ac:dyDescent="0.25">
      <c r="A148" s="14">
        <v>18</v>
      </c>
      <c r="B148" s="14">
        <v>50</v>
      </c>
      <c r="C148" s="15" t="s">
        <v>125</v>
      </c>
      <c r="D148" s="16"/>
      <c r="E148" s="16">
        <f t="shared" si="4"/>
        <v>0</v>
      </c>
    </row>
    <row r="149" spans="1:5" ht="15.75" x14ac:dyDescent="0.25">
      <c r="A149" s="14">
        <v>19</v>
      </c>
      <c r="B149" s="14">
        <v>50</v>
      </c>
      <c r="C149" s="15" t="s">
        <v>126</v>
      </c>
      <c r="D149" s="16"/>
      <c r="E149" s="16">
        <f t="shared" si="4"/>
        <v>0</v>
      </c>
    </row>
    <row r="150" spans="1:5" ht="15.75" x14ac:dyDescent="0.25">
      <c r="A150" s="14">
        <v>20</v>
      </c>
      <c r="B150" s="14">
        <v>75</v>
      </c>
      <c r="C150" s="15" t="s">
        <v>127</v>
      </c>
      <c r="D150" s="16"/>
      <c r="E150" s="16">
        <f t="shared" si="4"/>
        <v>0</v>
      </c>
    </row>
    <row r="151" spans="1:5" ht="15.75" x14ac:dyDescent="0.25">
      <c r="A151" s="14">
        <v>21</v>
      </c>
      <c r="B151" s="14">
        <v>75</v>
      </c>
      <c r="C151" s="15" t="s">
        <v>128</v>
      </c>
      <c r="D151" s="16"/>
      <c r="E151" s="16">
        <f t="shared" si="4"/>
        <v>0</v>
      </c>
    </row>
    <row r="152" spans="1:5" ht="15.75" x14ac:dyDescent="0.25">
      <c r="A152" s="14">
        <v>22</v>
      </c>
      <c r="B152" s="14">
        <v>75</v>
      </c>
      <c r="C152" s="15" t="s">
        <v>129</v>
      </c>
      <c r="D152" s="16"/>
      <c r="E152" s="16">
        <f t="shared" si="4"/>
        <v>0</v>
      </c>
    </row>
    <row r="153" spans="1:5" ht="15.75" x14ac:dyDescent="0.25">
      <c r="A153" s="14">
        <v>23</v>
      </c>
      <c r="B153" s="14">
        <v>75</v>
      </c>
      <c r="C153" s="15" t="s">
        <v>130</v>
      </c>
      <c r="D153" s="16"/>
      <c r="E153" s="16">
        <f t="shared" si="4"/>
        <v>0</v>
      </c>
    </row>
    <row r="154" spans="1:5" ht="15.75" x14ac:dyDescent="0.25">
      <c r="A154" s="14">
        <v>24</v>
      </c>
      <c r="B154" s="14">
        <v>75</v>
      </c>
      <c r="C154" s="15" t="s">
        <v>131</v>
      </c>
      <c r="D154" s="16"/>
      <c r="E154" s="16">
        <f t="shared" si="4"/>
        <v>0</v>
      </c>
    </row>
    <row r="155" spans="1:5" ht="15.75" x14ac:dyDescent="0.25">
      <c r="A155" s="14">
        <v>25</v>
      </c>
      <c r="B155" s="14">
        <v>75</v>
      </c>
      <c r="C155" s="15" t="s">
        <v>132</v>
      </c>
      <c r="D155" s="16"/>
      <c r="E155" s="16">
        <f t="shared" si="4"/>
        <v>0</v>
      </c>
    </row>
    <row r="156" spans="1:5" ht="15.75" x14ac:dyDescent="0.25">
      <c r="A156" s="4"/>
      <c r="B156" s="5"/>
      <c r="C156" s="18"/>
      <c r="D156" s="7"/>
      <c r="E156" s="7"/>
    </row>
    <row r="157" spans="1:5" ht="15.75" x14ac:dyDescent="0.25">
      <c r="A157" s="4"/>
      <c r="B157" s="5"/>
      <c r="C157" s="18"/>
      <c r="D157" s="19" t="s">
        <v>40</v>
      </c>
      <c r="E157" s="16">
        <f>SUM(E131:E155)</f>
        <v>0</v>
      </c>
    </row>
    <row r="158" spans="1:5" ht="15.75" x14ac:dyDescent="0.25">
      <c r="A158" s="4"/>
      <c r="B158" s="5"/>
      <c r="C158" s="18"/>
      <c r="D158" s="7"/>
      <c r="E158" s="7"/>
    </row>
    <row r="159" spans="1:5" ht="18.75" x14ac:dyDescent="0.3">
      <c r="A159" s="17"/>
      <c r="B159" s="5"/>
      <c r="C159" s="30" t="s">
        <v>133</v>
      </c>
      <c r="D159" s="7"/>
      <c r="E159" s="7"/>
    </row>
    <row r="160" spans="1:5" ht="15.75" x14ac:dyDescent="0.25">
      <c r="A160" s="21"/>
      <c r="B160" s="9"/>
      <c r="C160" s="22"/>
      <c r="D160" s="11"/>
      <c r="E160" s="11"/>
    </row>
    <row r="161" spans="1:5" ht="15.75" x14ac:dyDescent="0.25">
      <c r="A161" s="12" t="s">
        <v>2</v>
      </c>
      <c r="B161" s="12" t="s">
        <v>3</v>
      </c>
      <c r="C161" s="12" t="s">
        <v>4</v>
      </c>
      <c r="D161" s="13" t="s">
        <v>5</v>
      </c>
      <c r="E161" s="13" t="s">
        <v>6</v>
      </c>
    </row>
    <row r="162" spans="1:5" ht="15.75" x14ac:dyDescent="0.25">
      <c r="A162" s="14">
        <v>1</v>
      </c>
      <c r="B162" s="14">
        <v>50</v>
      </c>
      <c r="C162" s="15" t="s">
        <v>134</v>
      </c>
      <c r="D162" s="16"/>
      <c r="E162" s="16">
        <f>SUM(B162*D162)</f>
        <v>0</v>
      </c>
    </row>
    <row r="163" spans="1:5" ht="15.75" x14ac:dyDescent="0.25">
      <c r="A163" s="14">
        <v>2</v>
      </c>
      <c r="B163" s="14">
        <v>50</v>
      </c>
      <c r="C163" s="15" t="s">
        <v>135</v>
      </c>
      <c r="D163" s="16"/>
      <c r="E163" s="16">
        <f t="shared" ref="E163:E165" si="5">SUM(B163*D163)</f>
        <v>0</v>
      </c>
    </row>
    <row r="164" spans="1:5" ht="15.75" x14ac:dyDescent="0.25">
      <c r="A164" s="14">
        <v>3</v>
      </c>
      <c r="B164" s="14">
        <v>50</v>
      </c>
      <c r="C164" s="15" t="s">
        <v>136</v>
      </c>
      <c r="D164" s="16"/>
      <c r="E164" s="16">
        <f t="shared" si="5"/>
        <v>0</v>
      </c>
    </row>
    <row r="165" spans="1:5" ht="15.75" x14ac:dyDescent="0.25">
      <c r="A165" s="14">
        <v>4</v>
      </c>
      <c r="B165" s="14">
        <v>50</v>
      </c>
      <c r="C165" s="15" t="s">
        <v>137</v>
      </c>
      <c r="D165" s="16"/>
      <c r="E165" s="16">
        <f t="shared" si="5"/>
        <v>0</v>
      </c>
    </row>
    <row r="166" spans="1:5" ht="15.75" x14ac:dyDescent="0.25">
      <c r="A166" s="4"/>
      <c r="B166" s="5"/>
      <c r="C166" s="18"/>
      <c r="D166" s="7"/>
      <c r="E166" s="7"/>
    </row>
    <row r="167" spans="1:5" ht="15.75" x14ac:dyDescent="0.25">
      <c r="A167" s="4"/>
      <c r="B167" s="5"/>
      <c r="C167" s="18"/>
      <c r="D167" s="19" t="s">
        <v>40</v>
      </c>
      <c r="E167" s="16">
        <f>SUM(E162:E165)</f>
        <v>0</v>
      </c>
    </row>
    <row r="168" spans="1:5" ht="15.75" x14ac:dyDescent="0.25">
      <c r="A168" s="4"/>
      <c r="B168" s="5"/>
      <c r="C168" s="18"/>
      <c r="D168" s="7"/>
      <c r="E168" s="7"/>
    </row>
    <row r="169" spans="1:5" ht="15.75" x14ac:dyDescent="0.25">
      <c r="A169" s="4"/>
      <c r="B169" s="5"/>
      <c r="C169" s="6" t="s">
        <v>231</v>
      </c>
      <c r="D169" s="7"/>
      <c r="E169" s="16">
        <f>SUM(E125+E157+E167)</f>
        <v>0</v>
      </c>
    </row>
    <row r="170" spans="1:5" ht="15.75" x14ac:dyDescent="0.25">
      <c r="A170" s="4"/>
      <c r="B170" s="5"/>
      <c r="C170" s="18"/>
      <c r="D170" s="7"/>
      <c r="E170" s="7"/>
    </row>
    <row r="171" spans="1:5" ht="15.75" x14ac:dyDescent="0.25">
      <c r="A171" s="4"/>
      <c r="B171" s="5"/>
      <c r="C171" s="18"/>
      <c r="D171" s="7"/>
      <c r="E171" s="7"/>
    </row>
    <row r="172" spans="1:5" ht="18.75" x14ac:dyDescent="0.3">
      <c r="A172" s="28" t="s">
        <v>138</v>
      </c>
      <c r="B172" s="5"/>
      <c r="C172" s="18"/>
      <c r="D172" s="7"/>
      <c r="E172" s="7"/>
    </row>
    <row r="173" spans="1:5" ht="18.75" x14ac:dyDescent="0.3">
      <c r="A173" s="4"/>
      <c r="B173" s="5"/>
      <c r="C173" s="30" t="s">
        <v>139</v>
      </c>
      <c r="D173" s="7"/>
      <c r="E173" s="7"/>
    </row>
    <row r="174" spans="1:5" ht="15.75" x14ac:dyDescent="0.25">
      <c r="A174" s="8"/>
      <c r="B174" s="9"/>
      <c r="C174" s="10"/>
      <c r="D174" s="11"/>
      <c r="E174" s="11"/>
    </row>
    <row r="175" spans="1:5" ht="15.75" x14ac:dyDescent="0.25">
      <c r="A175" s="12" t="s">
        <v>2</v>
      </c>
      <c r="B175" s="12" t="s">
        <v>3</v>
      </c>
      <c r="C175" s="12" t="s">
        <v>4</v>
      </c>
      <c r="D175" s="13" t="s">
        <v>5</v>
      </c>
      <c r="E175" s="13" t="s">
        <v>6</v>
      </c>
    </row>
    <row r="176" spans="1:5" ht="15.75" x14ac:dyDescent="0.25">
      <c r="A176" s="14">
        <v>1</v>
      </c>
      <c r="B176" s="14">
        <v>50</v>
      </c>
      <c r="C176" s="15" t="s">
        <v>235</v>
      </c>
      <c r="D176" s="16"/>
      <c r="E176" s="16">
        <f t="shared" ref="E176:E187" si="6">SUM(B176*D176)</f>
        <v>0</v>
      </c>
    </row>
    <row r="177" spans="1:5" ht="15.75" x14ac:dyDescent="0.25">
      <c r="A177" s="14">
        <v>2</v>
      </c>
      <c r="B177" s="14">
        <v>50</v>
      </c>
      <c r="C177" s="15" t="s">
        <v>236</v>
      </c>
      <c r="D177" s="16"/>
      <c r="E177" s="16">
        <f t="shared" si="6"/>
        <v>0</v>
      </c>
    </row>
    <row r="178" spans="1:5" ht="15.75" x14ac:dyDescent="0.25">
      <c r="A178" s="14">
        <v>3</v>
      </c>
      <c r="B178" s="14">
        <v>75</v>
      </c>
      <c r="C178" s="15" t="s">
        <v>140</v>
      </c>
      <c r="D178" s="16"/>
      <c r="E178" s="16">
        <f t="shared" si="6"/>
        <v>0</v>
      </c>
    </row>
    <row r="179" spans="1:5" ht="15.75" x14ac:dyDescent="0.25">
      <c r="A179" s="14">
        <v>4</v>
      </c>
      <c r="B179" s="14">
        <v>25</v>
      </c>
      <c r="C179" s="15" t="s">
        <v>141</v>
      </c>
      <c r="D179" s="16"/>
      <c r="E179" s="16">
        <f t="shared" si="6"/>
        <v>0</v>
      </c>
    </row>
    <row r="180" spans="1:5" ht="15.75" x14ac:dyDescent="0.25">
      <c r="A180" s="14">
        <v>5</v>
      </c>
      <c r="B180" s="14">
        <v>10</v>
      </c>
      <c r="C180" s="15" t="s">
        <v>142</v>
      </c>
      <c r="D180" s="16"/>
      <c r="E180" s="16">
        <f t="shared" si="6"/>
        <v>0</v>
      </c>
    </row>
    <row r="181" spans="1:5" ht="15.75" x14ac:dyDescent="0.25">
      <c r="A181" s="14">
        <v>6</v>
      </c>
      <c r="B181" s="14">
        <v>15</v>
      </c>
      <c r="C181" s="15" t="s">
        <v>143</v>
      </c>
      <c r="D181" s="16"/>
      <c r="E181" s="16">
        <f t="shared" si="6"/>
        <v>0</v>
      </c>
    </row>
    <row r="182" spans="1:5" ht="15.75" x14ac:dyDescent="0.25">
      <c r="A182" s="14">
        <v>7</v>
      </c>
      <c r="B182" s="14">
        <v>50</v>
      </c>
      <c r="C182" s="15" t="s">
        <v>144</v>
      </c>
      <c r="D182" s="16"/>
      <c r="E182" s="16">
        <f t="shared" si="6"/>
        <v>0</v>
      </c>
    </row>
    <row r="183" spans="1:5" ht="15.75" x14ac:dyDescent="0.25">
      <c r="A183" s="14">
        <v>8</v>
      </c>
      <c r="B183" s="14">
        <v>50</v>
      </c>
      <c r="C183" s="15" t="s">
        <v>145</v>
      </c>
      <c r="D183" s="16"/>
      <c r="E183" s="16">
        <f t="shared" si="6"/>
        <v>0</v>
      </c>
    </row>
    <row r="184" spans="1:5" ht="15.75" x14ac:dyDescent="0.25">
      <c r="A184" s="14">
        <v>9</v>
      </c>
      <c r="B184" s="14">
        <v>50</v>
      </c>
      <c r="C184" s="15" t="s">
        <v>146</v>
      </c>
      <c r="D184" s="16"/>
      <c r="E184" s="16">
        <f t="shared" si="6"/>
        <v>0</v>
      </c>
    </row>
    <row r="185" spans="1:5" ht="15.75" x14ac:dyDescent="0.25">
      <c r="A185" s="14">
        <v>10</v>
      </c>
      <c r="B185" s="14">
        <v>50</v>
      </c>
      <c r="C185" s="15" t="s">
        <v>147</v>
      </c>
      <c r="D185" s="16"/>
      <c r="E185" s="16">
        <f t="shared" si="6"/>
        <v>0</v>
      </c>
    </row>
    <row r="186" spans="1:5" ht="15.75" x14ac:dyDescent="0.25">
      <c r="A186" s="14">
        <v>11</v>
      </c>
      <c r="B186" s="14">
        <v>50</v>
      </c>
      <c r="C186" s="15" t="s">
        <v>148</v>
      </c>
      <c r="D186" s="16"/>
      <c r="E186" s="16">
        <f t="shared" si="6"/>
        <v>0</v>
      </c>
    </row>
    <row r="187" spans="1:5" ht="15.75" x14ac:dyDescent="0.25">
      <c r="A187" s="14">
        <v>12</v>
      </c>
      <c r="B187" s="14">
        <v>50</v>
      </c>
      <c r="C187" s="15" t="s">
        <v>149</v>
      </c>
      <c r="D187" s="16"/>
      <c r="E187" s="16">
        <f t="shared" si="6"/>
        <v>0</v>
      </c>
    </row>
    <row r="188" spans="1:5" ht="15.75" x14ac:dyDescent="0.25">
      <c r="A188" s="4"/>
      <c r="B188" s="5"/>
      <c r="C188" s="18"/>
      <c r="D188" s="7"/>
      <c r="E188" s="7"/>
    </row>
    <row r="189" spans="1:5" ht="15.75" x14ac:dyDescent="0.25">
      <c r="A189" s="4"/>
      <c r="B189" s="5"/>
      <c r="C189" s="6" t="s">
        <v>229</v>
      </c>
      <c r="D189" s="27" t="s">
        <v>230</v>
      </c>
      <c r="E189" s="16">
        <f>SUM(E176:E187)</f>
        <v>0</v>
      </c>
    </row>
    <row r="190" spans="1:5" ht="15.75" x14ac:dyDescent="0.25">
      <c r="A190" s="4"/>
      <c r="B190" s="5"/>
      <c r="C190" s="18"/>
      <c r="D190" s="7"/>
      <c r="E190" s="7"/>
    </row>
    <row r="191" spans="1:5" ht="18.75" x14ac:dyDescent="0.3">
      <c r="A191" s="28" t="s">
        <v>227</v>
      </c>
      <c r="B191" s="5"/>
      <c r="C191" s="18"/>
      <c r="D191" s="7"/>
      <c r="E191" s="7"/>
    </row>
    <row r="192" spans="1:5" ht="15.75" x14ac:dyDescent="0.25">
      <c r="A192" s="8"/>
      <c r="B192" s="9"/>
      <c r="C192" s="10"/>
      <c r="D192" s="11"/>
      <c r="E192" s="11"/>
    </row>
    <row r="193" spans="1:5" ht="15.75" x14ac:dyDescent="0.25">
      <c r="A193" s="12" t="s">
        <v>2</v>
      </c>
      <c r="B193" s="12" t="s">
        <v>3</v>
      </c>
      <c r="C193" s="23" t="s">
        <v>4</v>
      </c>
      <c r="D193" s="24" t="s">
        <v>5</v>
      </c>
      <c r="E193" s="24" t="s">
        <v>6</v>
      </c>
    </row>
    <row r="194" spans="1:5" ht="15.75" x14ac:dyDescent="0.25">
      <c r="A194" s="14">
        <v>1</v>
      </c>
      <c r="B194" s="14">
        <v>10</v>
      </c>
      <c r="C194" s="15" t="s">
        <v>150</v>
      </c>
      <c r="D194" s="16"/>
      <c r="E194" s="16">
        <f>SUM(B194*D194)</f>
        <v>0</v>
      </c>
    </row>
    <row r="195" spans="1:5" ht="15.75" x14ac:dyDescent="0.25">
      <c r="A195" s="14">
        <v>2</v>
      </c>
      <c r="B195" s="14">
        <v>25</v>
      </c>
      <c r="C195" s="15" t="s">
        <v>151</v>
      </c>
      <c r="D195" s="16"/>
      <c r="E195" s="16">
        <f t="shared" ref="E195:E202" si="7">SUM(B195*D195)</f>
        <v>0</v>
      </c>
    </row>
    <row r="196" spans="1:5" ht="15.75" x14ac:dyDescent="0.25">
      <c r="A196" s="14">
        <v>3</v>
      </c>
      <c r="B196" s="14">
        <v>50</v>
      </c>
      <c r="C196" s="15" t="s">
        <v>152</v>
      </c>
      <c r="D196" s="16"/>
      <c r="E196" s="16">
        <f t="shared" si="7"/>
        <v>0</v>
      </c>
    </row>
    <row r="197" spans="1:5" ht="15.75" x14ac:dyDescent="0.25">
      <c r="A197" s="14">
        <v>4</v>
      </c>
      <c r="B197" s="14">
        <v>25</v>
      </c>
      <c r="C197" s="15" t="s">
        <v>153</v>
      </c>
      <c r="D197" s="16"/>
      <c r="E197" s="16">
        <f t="shared" si="7"/>
        <v>0</v>
      </c>
    </row>
    <row r="198" spans="1:5" ht="15.75" x14ac:dyDescent="0.25">
      <c r="A198" s="14">
        <v>5</v>
      </c>
      <c r="B198" s="14">
        <v>25</v>
      </c>
      <c r="C198" s="15" t="s">
        <v>154</v>
      </c>
      <c r="D198" s="16"/>
      <c r="E198" s="16">
        <f t="shared" si="7"/>
        <v>0</v>
      </c>
    </row>
    <row r="199" spans="1:5" ht="15.75" x14ac:dyDescent="0.25">
      <c r="A199" s="14">
        <v>6</v>
      </c>
      <c r="B199" s="14">
        <v>20</v>
      </c>
      <c r="C199" s="15" t="s">
        <v>155</v>
      </c>
      <c r="D199" s="16"/>
      <c r="E199" s="16">
        <f t="shared" si="7"/>
        <v>0</v>
      </c>
    </row>
    <row r="200" spans="1:5" ht="15.75" x14ac:dyDescent="0.25">
      <c r="A200" s="14">
        <v>7</v>
      </c>
      <c r="B200" s="14">
        <v>50</v>
      </c>
      <c r="C200" s="15" t="s">
        <v>156</v>
      </c>
      <c r="D200" s="16"/>
      <c r="E200" s="16">
        <f t="shared" si="7"/>
        <v>0</v>
      </c>
    </row>
    <row r="201" spans="1:5" ht="15.75" x14ac:dyDescent="0.25">
      <c r="A201" s="14">
        <v>8</v>
      </c>
      <c r="B201" s="14">
        <v>50</v>
      </c>
      <c r="C201" s="15" t="s">
        <v>157</v>
      </c>
      <c r="D201" s="16"/>
      <c r="E201" s="16">
        <f t="shared" si="7"/>
        <v>0</v>
      </c>
    </row>
    <row r="202" spans="1:5" ht="15.75" x14ac:dyDescent="0.25">
      <c r="A202" s="14">
        <v>9</v>
      </c>
      <c r="B202" s="14">
        <v>50</v>
      </c>
      <c r="C202" s="15" t="s">
        <v>158</v>
      </c>
      <c r="D202" s="16"/>
      <c r="E202" s="16">
        <f t="shared" si="7"/>
        <v>0</v>
      </c>
    </row>
    <row r="203" spans="1:5" ht="15.75" x14ac:dyDescent="0.25">
      <c r="A203" s="4"/>
      <c r="B203" s="5"/>
      <c r="C203" s="18"/>
      <c r="D203" s="7"/>
      <c r="E203" s="7"/>
    </row>
    <row r="204" spans="1:5" ht="15.75" x14ac:dyDescent="0.25">
      <c r="A204" s="4"/>
      <c r="B204" s="5"/>
      <c r="C204" s="19" t="s">
        <v>232</v>
      </c>
      <c r="D204" s="19"/>
      <c r="E204" s="16">
        <f>SUM(E194:E202)</f>
        <v>0</v>
      </c>
    </row>
    <row r="205" spans="1:5" ht="15.75" x14ac:dyDescent="0.25">
      <c r="A205" s="4"/>
      <c r="B205" s="5"/>
      <c r="C205" s="18"/>
      <c r="D205" s="7"/>
      <c r="E205" s="7"/>
    </row>
    <row r="206" spans="1:5" ht="15.75" x14ac:dyDescent="0.25">
      <c r="A206" s="4"/>
      <c r="B206" s="5"/>
      <c r="C206" s="18"/>
      <c r="D206" s="7"/>
      <c r="E206" s="7"/>
    </row>
    <row r="207" spans="1:5" ht="18.75" x14ac:dyDescent="0.3">
      <c r="A207" s="28" t="s">
        <v>159</v>
      </c>
      <c r="B207" s="5"/>
      <c r="C207" s="18"/>
      <c r="D207" s="7"/>
      <c r="E207" s="7"/>
    </row>
    <row r="208" spans="1:5" ht="18.75" x14ac:dyDescent="0.3">
      <c r="A208" s="4"/>
      <c r="B208" s="5"/>
      <c r="C208" s="30" t="s">
        <v>160</v>
      </c>
      <c r="D208" s="7"/>
      <c r="E208" s="7"/>
    </row>
    <row r="209" spans="1:5" ht="15.75" x14ac:dyDescent="0.25">
      <c r="A209" s="8"/>
      <c r="B209" s="9"/>
      <c r="C209" s="22"/>
      <c r="D209" s="11"/>
      <c r="E209" s="11"/>
    </row>
    <row r="210" spans="1:5" ht="15.75" x14ac:dyDescent="0.25">
      <c r="A210" s="12" t="s">
        <v>2</v>
      </c>
      <c r="B210" s="12" t="s">
        <v>3</v>
      </c>
      <c r="C210" s="12" t="s">
        <v>4</v>
      </c>
      <c r="D210" s="13" t="s">
        <v>161</v>
      </c>
      <c r="E210" s="13" t="s">
        <v>6</v>
      </c>
    </row>
    <row r="211" spans="1:5" ht="15.75" x14ac:dyDescent="0.25">
      <c r="A211" s="14">
        <v>1</v>
      </c>
      <c r="B211" s="14">
        <v>20</v>
      </c>
      <c r="C211" s="15" t="s">
        <v>162</v>
      </c>
      <c r="D211" s="16"/>
      <c r="E211" s="16">
        <f>SUM(B211*D211)</f>
        <v>0</v>
      </c>
    </row>
    <row r="212" spans="1:5" ht="15.75" x14ac:dyDescent="0.25">
      <c r="A212" s="14">
        <v>2</v>
      </c>
      <c r="B212" s="14">
        <v>40</v>
      </c>
      <c r="C212" s="15" t="s">
        <v>163</v>
      </c>
      <c r="D212" s="16"/>
      <c r="E212" s="16">
        <f t="shared" ref="E212:E232" si="8">SUM(B212*D212)</f>
        <v>0</v>
      </c>
    </row>
    <row r="213" spans="1:5" ht="15.75" x14ac:dyDescent="0.25">
      <c r="A213" s="14">
        <v>3</v>
      </c>
      <c r="B213" s="14">
        <v>20</v>
      </c>
      <c r="C213" s="15" t="s">
        <v>164</v>
      </c>
      <c r="D213" s="16"/>
      <c r="E213" s="16">
        <f t="shared" si="8"/>
        <v>0</v>
      </c>
    </row>
    <row r="214" spans="1:5" ht="15.75" x14ac:dyDescent="0.25">
      <c r="A214" s="14">
        <v>4</v>
      </c>
      <c r="B214" s="14">
        <v>20</v>
      </c>
      <c r="C214" s="15" t="s">
        <v>165</v>
      </c>
      <c r="D214" s="16"/>
      <c r="E214" s="16">
        <f t="shared" si="8"/>
        <v>0</v>
      </c>
    </row>
    <row r="215" spans="1:5" ht="15.75" x14ac:dyDescent="0.25">
      <c r="A215" s="14">
        <v>5</v>
      </c>
      <c r="B215" s="14">
        <v>40</v>
      </c>
      <c r="C215" s="15" t="s">
        <v>166</v>
      </c>
      <c r="D215" s="16"/>
      <c r="E215" s="16">
        <f t="shared" si="8"/>
        <v>0</v>
      </c>
    </row>
    <row r="216" spans="1:5" ht="15.75" x14ac:dyDescent="0.25">
      <c r="A216" s="14">
        <v>6</v>
      </c>
      <c r="B216" s="14">
        <v>30</v>
      </c>
      <c r="C216" s="15" t="s">
        <v>167</v>
      </c>
      <c r="D216" s="16"/>
      <c r="E216" s="16">
        <f t="shared" si="8"/>
        <v>0</v>
      </c>
    </row>
    <row r="217" spans="1:5" ht="15.75" x14ac:dyDescent="0.25">
      <c r="A217" s="14">
        <v>7</v>
      </c>
      <c r="B217" s="14">
        <v>15</v>
      </c>
      <c r="C217" s="15" t="s">
        <v>168</v>
      </c>
      <c r="D217" s="16"/>
      <c r="E217" s="16">
        <f t="shared" si="8"/>
        <v>0</v>
      </c>
    </row>
    <row r="218" spans="1:5" ht="15.75" x14ac:dyDescent="0.25">
      <c r="A218" s="14">
        <v>8</v>
      </c>
      <c r="B218" s="14">
        <v>25</v>
      </c>
      <c r="C218" s="15" t="s">
        <v>169</v>
      </c>
      <c r="D218" s="16"/>
      <c r="E218" s="16">
        <f t="shared" si="8"/>
        <v>0</v>
      </c>
    </row>
    <row r="219" spans="1:5" ht="15.75" x14ac:dyDescent="0.25">
      <c r="A219" s="14">
        <v>9</v>
      </c>
      <c r="B219" s="14">
        <v>20</v>
      </c>
      <c r="C219" s="15" t="s">
        <v>170</v>
      </c>
      <c r="D219" s="16"/>
      <c r="E219" s="16">
        <f t="shared" si="8"/>
        <v>0</v>
      </c>
    </row>
    <row r="220" spans="1:5" ht="15.75" x14ac:dyDescent="0.25">
      <c r="A220" s="14">
        <v>10</v>
      </c>
      <c r="B220" s="14">
        <v>15</v>
      </c>
      <c r="C220" s="15" t="s">
        <v>171</v>
      </c>
      <c r="D220" s="16"/>
      <c r="E220" s="16">
        <f t="shared" si="8"/>
        <v>0</v>
      </c>
    </row>
    <row r="221" spans="1:5" ht="15.75" x14ac:dyDescent="0.25">
      <c r="A221" s="14">
        <v>11</v>
      </c>
      <c r="B221" s="14">
        <v>25</v>
      </c>
      <c r="C221" s="15" t="s">
        <v>172</v>
      </c>
      <c r="D221" s="16"/>
      <c r="E221" s="16">
        <f t="shared" si="8"/>
        <v>0</v>
      </c>
    </row>
    <row r="222" spans="1:5" ht="15.75" x14ac:dyDescent="0.25">
      <c r="A222" s="14">
        <v>12</v>
      </c>
      <c r="B222" s="14">
        <v>30</v>
      </c>
      <c r="C222" s="15" t="s">
        <v>173</v>
      </c>
      <c r="D222" s="16"/>
      <c r="E222" s="16">
        <f t="shared" si="8"/>
        <v>0</v>
      </c>
    </row>
    <row r="223" spans="1:5" ht="15.75" x14ac:dyDescent="0.25">
      <c r="A223" s="14">
        <v>13</v>
      </c>
      <c r="B223" s="14">
        <v>15</v>
      </c>
      <c r="C223" s="15" t="s">
        <v>174</v>
      </c>
      <c r="D223" s="16"/>
      <c r="E223" s="16">
        <f t="shared" si="8"/>
        <v>0</v>
      </c>
    </row>
    <row r="224" spans="1:5" ht="15.75" x14ac:dyDescent="0.25">
      <c r="A224" s="14">
        <v>14</v>
      </c>
      <c r="B224" s="14">
        <v>25</v>
      </c>
      <c r="C224" s="15" t="s">
        <v>175</v>
      </c>
      <c r="D224" s="16"/>
      <c r="E224" s="16">
        <f t="shared" si="8"/>
        <v>0</v>
      </c>
    </row>
    <row r="225" spans="1:5" ht="15.75" x14ac:dyDescent="0.25">
      <c r="A225" s="14">
        <v>15</v>
      </c>
      <c r="B225" s="14">
        <v>30</v>
      </c>
      <c r="C225" s="15" t="s">
        <v>176</v>
      </c>
      <c r="D225" s="16"/>
      <c r="E225" s="16">
        <f t="shared" si="8"/>
        <v>0</v>
      </c>
    </row>
    <row r="226" spans="1:5" ht="15.75" x14ac:dyDescent="0.25">
      <c r="A226" s="14">
        <v>16</v>
      </c>
      <c r="B226" s="14">
        <v>15</v>
      </c>
      <c r="C226" s="15" t="s">
        <v>177</v>
      </c>
      <c r="D226" s="16"/>
      <c r="E226" s="16">
        <f t="shared" si="8"/>
        <v>0</v>
      </c>
    </row>
    <row r="227" spans="1:5" ht="15.75" x14ac:dyDescent="0.25">
      <c r="A227" s="14">
        <v>17</v>
      </c>
      <c r="B227" s="14">
        <v>50</v>
      </c>
      <c r="C227" s="15" t="s">
        <v>178</v>
      </c>
      <c r="D227" s="16"/>
      <c r="E227" s="16">
        <f t="shared" si="8"/>
        <v>0</v>
      </c>
    </row>
    <row r="228" spans="1:5" ht="15.75" x14ac:dyDescent="0.25">
      <c r="A228" s="14">
        <v>18</v>
      </c>
      <c r="B228" s="14">
        <v>50</v>
      </c>
      <c r="C228" s="15" t="s">
        <v>179</v>
      </c>
      <c r="D228" s="16"/>
      <c r="E228" s="16">
        <f t="shared" si="8"/>
        <v>0</v>
      </c>
    </row>
    <row r="229" spans="1:5" ht="15.75" x14ac:dyDescent="0.25">
      <c r="A229" s="14">
        <v>19</v>
      </c>
      <c r="B229" s="14">
        <v>25</v>
      </c>
      <c r="C229" s="15" t="s">
        <v>180</v>
      </c>
      <c r="D229" s="16"/>
      <c r="E229" s="16">
        <f t="shared" si="8"/>
        <v>0</v>
      </c>
    </row>
    <row r="230" spans="1:5" ht="15.75" x14ac:dyDescent="0.25">
      <c r="A230" s="14">
        <v>20</v>
      </c>
      <c r="B230" s="14">
        <v>50</v>
      </c>
      <c r="C230" s="15" t="s">
        <v>181</v>
      </c>
      <c r="D230" s="16"/>
      <c r="E230" s="16">
        <f t="shared" si="8"/>
        <v>0</v>
      </c>
    </row>
    <row r="231" spans="1:5" ht="15.75" x14ac:dyDescent="0.25">
      <c r="A231" s="14">
        <v>21</v>
      </c>
      <c r="B231" s="14">
        <v>75</v>
      </c>
      <c r="C231" s="15" t="s">
        <v>182</v>
      </c>
      <c r="D231" s="16"/>
      <c r="E231" s="16">
        <f t="shared" si="8"/>
        <v>0</v>
      </c>
    </row>
    <row r="232" spans="1:5" ht="15.75" x14ac:dyDescent="0.25">
      <c r="A232" s="14">
        <v>22</v>
      </c>
      <c r="B232" s="14">
        <v>40</v>
      </c>
      <c r="C232" s="15" t="s">
        <v>183</v>
      </c>
      <c r="D232" s="16"/>
      <c r="E232" s="16">
        <f t="shared" si="8"/>
        <v>0</v>
      </c>
    </row>
    <row r="233" spans="1:5" ht="15.75" x14ac:dyDescent="0.25">
      <c r="A233" s="4"/>
      <c r="B233" s="5"/>
      <c r="C233" s="18"/>
      <c r="D233" s="7"/>
      <c r="E233" s="7"/>
    </row>
    <row r="234" spans="1:5" ht="15.75" x14ac:dyDescent="0.25">
      <c r="A234" s="4"/>
      <c r="B234" s="5"/>
      <c r="C234" s="18"/>
      <c r="D234" s="19" t="s">
        <v>40</v>
      </c>
      <c r="E234" s="16">
        <f>SUM(E211:E232)</f>
        <v>0</v>
      </c>
    </row>
    <row r="235" spans="1:5" ht="15.75" x14ac:dyDescent="0.25">
      <c r="A235" s="4"/>
      <c r="B235" s="5"/>
      <c r="C235" s="18"/>
      <c r="D235" s="7"/>
      <c r="E235" s="7"/>
    </row>
    <row r="236" spans="1:5" ht="18.75" x14ac:dyDescent="0.3">
      <c r="A236" s="4"/>
      <c r="B236" s="5"/>
      <c r="C236" s="30" t="s">
        <v>184</v>
      </c>
      <c r="D236" s="7"/>
      <c r="E236" s="7"/>
    </row>
    <row r="237" spans="1:5" ht="15.75" x14ac:dyDescent="0.25">
      <c r="A237" s="8"/>
      <c r="B237" s="9"/>
      <c r="C237" s="10"/>
      <c r="D237" s="11"/>
      <c r="E237" s="11"/>
    </row>
    <row r="238" spans="1:5" ht="15.75" x14ac:dyDescent="0.25">
      <c r="A238" s="12" t="s">
        <v>2</v>
      </c>
      <c r="B238" s="12" t="s">
        <v>3</v>
      </c>
      <c r="C238" s="12" t="s">
        <v>4</v>
      </c>
      <c r="D238" s="13" t="s">
        <v>5</v>
      </c>
      <c r="E238" s="13" t="s">
        <v>6</v>
      </c>
    </row>
    <row r="239" spans="1:5" ht="15.75" x14ac:dyDescent="0.25">
      <c r="A239" s="14">
        <v>1</v>
      </c>
      <c r="B239" s="14">
        <v>15</v>
      </c>
      <c r="C239" s="15" t="s">
        <v>185</v>
      </c>
      <c r="D239" s="16"/>
      <c r="E239" s="16">
        <f>SUM(B239*D239)</f>
        <v>0</v>
      </c>
    </row>
    <row r="240" spans="1:5" ht="15.75" x14ac:dyDescent="0.25">
      <c r="A240" s="14">
        <v>2</v>
      </c>
      <c r="B240" s="14">
        <v>15</v>
      </c>
      <c r="C240" s="15" t="s">
        <v>186</v>
      </c>
      <c r="D240" s="16"/>
      <c r="E240" s="16">
        <f t="shared" ref="E240:E242" si="9">SUM(B240*D240)</f>
        <v>0</v>
      </c>
    </row>
    <row r="241" spans="1:5" ht="15.75" x14ac:dyDescent="0.25">
      <c r="A241" s="14">
        <v>3</v>
      </c>
      <c r="B241" s="14">
        <v>30</v>
      </c>
      <c r="C241" s="15" t="s">
        <v>187</v>
      </c>
      <c r="D241" s="16"/>
      <c r="E241" s="16">
        <f t="shared" si="9"/>
        <v>0</v>
      </c>
    </row>
    <row r="242" spans="1:5" ht="15.75" x14ac:dyDescent="0.25">
      <c r="A242" s="14">
        <v>4</v>
      </c>
      <c r="B242" s="14">
        <v>15</v>
      </c>
      <c r="C242" s="15" t="s">
        <v>188</v>
      </c>
      <c r="D242" s="16"/>
      <c r="E242" s="16">
        <f t="shared" si="9"/>
        <v>0</v>
      </c>
    </row>
    <row r="243" spans="1:5" ht="15.75" x14ac:dyDescent="0.25">
      <c r="A243" s="4"/>
      <c r="B243" s="5"/>
      <c r="C243" s="18"/>
      <c r="D243" s="7"/>
      <c r="E243" s="7"/>
    </row>
    <row r="244" spans="1:5" ht="15.75" x14ac:dyDescent="0.25">
      <c r="A244" s="4"/>
      <c r="B244" s="5"/>
      <c r="C244" s="18"/>
      <c r="D244" s="19" t="s">
        <v>40</v>
      </c>
      <c r="E244" s="16">
        <f>SUM(E239:E242)</f>
        <v>0</v>
      </c>
    </row>
    <row r="245" spans="1:5" ht="15.75" x14ac:dyDescent="0.25">
      <c r="A245" s="4"/>
      <c r="B245" s="5"/>
      <c r="C245" s="18"/>
      <c r="D245" s="20"/>
      <c r="E245" s="26"/>
    </row>
    <row r="246" spans="1:5" ht="15.75" x14ac:dyDescent="0.25">
      <c r="A246" s="4"/>
      <c r="B246" s="5"/>
      <c r="C246" s="6" t="s">
        <v>233</v>
      </c>
      <c r="D246" s="7"/>
      <c r="E246" s="16">
        <f>SUM(E234+E244)</f>
        <v>0</v>
      </c>
    </row>
    <row r="247" spans="1:5" ht="15.75" x14ac:dyDescent="0.25">
      <c r="A247" s="4"/>
      <c r="B247" s="5"/>
      <c r="C247" s="18"/>
      <c r="D247" s="7"/>
      <c r="E247" s="7"/>
    </row>
    <row r="248" spans="1:5" ht="18.75" x14ac:dyDescent="0.3">
      <c r="A248" s="28" t="s">
        <v>189</v>
      </c>
      <c r="B248" s="5"/>
      <c r="C248" s="18"/>
      <c r="D248" s="7"/>
      <c r="E248" s="7"/>
    </row>
    <row r="249" spans="1:5" ht="15.75" x14ac:dyDescent="0.25">
      <c r="A249" s="4"/>
      <c r="B249" s="5"/>
      <c r="C249" s="18"/>
      <c r="D249" s="7"/>
      <c r="E249" s="7"/>
    </row>
    <row r="250" spans="1:5" ht="18.75" x14ac:dyDescent="0.3">
      <c r="A250" s="4"/>
      <c r="B250" s="5"/>
      <c r="C250" s="30" t="s">
        <v>190</v>
      </c>
      <c r="D250" s="7"/>
      <c r="E250" s="7"/>
    </row>
    <row r="251" spans="1:5" ht="15.75" x14ac:dyDescent="0.25">
      <c r="A251" s="8"/>
      <c r="B251" s="9"/>
      <c r="C251" s="22"/>
      <c r="D251" s="11"/>
      <c r="E251" s="11"/>
    </row>
    <row r="252" spans="1:5" ht="15.75" x14ac:dyDescent="0.25">
      <c r="A252" s="14" t="s">
        <v>2</v>
      </c>
      <c r="B252" s="14" t="s">
        <v>3</v>
      </c>
      <c r="C252" s="14" t="s">
        <v>4</v>
      </c>
      <c r="D252" s="25" t="s">
        <v>5</v>
      </c>
      <c r="E252" s="25" t="s">
        <v>6</v>
      </c>
    </row>
    <row r="253" spans="1:5" ht="15.75" x14ac:dyDescent="0.25">
      <c r="A253" s="14">
        <v>1</v>
      </c>
      <c r="B253" s="14"/>
      <c r="C253" s="15" t="s">
        <v>191</v>
      </c>
      <c r="D253" s="16"/>
      <c r="E253" s="16"/>
    </row>
    <row r="254" spans="1:5" ht="15.75" x14ac:dyDescent="0.25">
      <c r="A254" s="14" t="s">
        <v>192</v>
      </c>
      <c r="B254" s="14"/>
      <c r="C254" s="15" t="s">
        <v>193</v>
      </c>
      <c r="D254" s="16"/>
      <c r="E254" s="16"/>
    </row>
    <row r="255" spans="1:5" ht="15.75" x14ac:dyDescent="0.25">
      <c r="A255" s="14">
        <v>2</v>
      </c>
      <c r="B255" s="14">
        <v>25</v>
      </c>
      <c r="C255" s="15" t="s">
        <v>194</v>
      </c>
      <c r="D255" s="16"/>
      <c r="E255" s="16">
        <f t="shared" ref="E255:E256" si="10">SUM(B255*D255)</f>
        <v>0</v>
      </c>
    </row>
    <row r="256" spans="1:5" ht="15.75" x14ac:dyDescent="0.25">
      <c r="A256" s="14" t="s">
        <v>195</v>
      </c>
      <c r="B256" s="14">
        <v>10</v>
      </c>
      <c r="C256" s="15" t="s">
        <v>196</v>
      </c>
      <c r="D256" s="16"/>
      <c r="E256" s="16">
        <f t="shared" si="10"/>
        <v>0</v>
      </c>
    </row>
    <row r="257" spans="1:5" ht="15.75" x14ac:dyDescent="0.25">
      <c r="A257" s="4"/>
      <c r="B257" s="5"/>
      <c r="C257" s="18"/>
      <c r="D257" s="7"/>
      <c r="E257" s="7"/>
    </row>
    <row r="258" spans="1:5" ht="15.75" x14ac:dyDescent="0.25">
      <c r="A258" s="4"/>
      <c r="B258" s="5"/>
      <c r="C258" s="6" t="s">
        <v>228</v>
      </c>
      <c r="D258" s="7"/>
      <c r="E258" s="16">
        <f>SUM(E253:E256)</f>
        <v>0</v>
      </c>
    </row>
    <row r="259" spans="1:5" ht="15.75" x14ac:dyDescent="0.25">
      <c r="A259" s="4"/>
      <c r="B259" s="5"/>
      <c r="C259" s="18"/>
      <c r="D259" s="7"/>
      <c r="E259" s="7"/>
    </row>
    <row r="260" spans="1:5" ht="18.75" x14ac:dyDescent="0.3">
      <c r="A260" s="28" t="s">
        <v>197</v>
      </c>
      <c r="B260" s="5"/>
      <c r="C260" s="18"/>
      <c r="D260" s="7"/>
      <c r="E260" s="7"/>
    </row>
    <row r="261" spans="1:5" ht="15.75" x14ac:dyDescent="0.25">
      <c r="A261" s="4"/>
      <c r="B261" s="5"/>
      <c r="C261" s="18"/>
      <c r="D261" s="7"/>
      <c r="E261" s="7"/>
    </row>
    <row r="262" spans="1:5" ht="18.75" x14ac:dyDescent="0.3">
      <c r="A262" s="4"/>
      <c r="B262" s="5"/>
      <c r="C262" s="30" t="s">
        <v>198</v>
      </c>
      <c r="D262" s="7"/>
      <c r="E262" s="7"/>
    </row>
    <row r="263" spans="1:5" ht="15.75" x14ac:dyDescent="0.25">
      <c r="A263" s="8"/>
      <c r="B263" s="9"/>
      <c r="C263" s="22"/>
      <c r="D263" s="11"/>
      <c r="E263" s="11"/>
    </row>
    <row r="264" spans="1:5" ht="15.75" x14ac:dyDescent="0.25">
      <c r="A264" s="12" t="s">
        <v>2</v>
      </c>
      <c r="B264" s="12" t="s">
        <v>3</v>
      </c>
      <c r="C264" s="12" t="s">
        <v>4</v>
      </c>
      <c r="D264" s="13" t="s">
        <v>5</v>
      </c>
      <c r="E264" s="13" t="s">
        <v>6</v>
      </c>
    </row>
    <row r="265" spans="1:5" ht="15.75" x14ac:dyDescent="0.25">
      <c r="A265" s="14">
        <v>1</v>
      </c>
      <c r="B265" s="14">
        <v>15</v>
      </c>
      <c r="C265" s="15" t="s">
        <v>199</v>
      </c>
      <c r="D265" s="16"/>
      <c r="E265" s="16">
        <f>SUM(B265*D265)</f>
        <v>0</v>
      </c>
    </row>
    <row r="266" spans="1:5" ht="15.75" x14ac:dyDescent="0.25">
      <c r="A266" s="14">
        <v>2</v>
      </c>
      <c r="B266" s="14">
        <v>15</v>
      </c>
      <c r="C266" s="15" t="s">
        <v>200</v>
      </c>
      <c r="D266" s="16"/>
      <c r="E266" s="16">
        <f t="shared" ref="E266:E267" si="11">SUM(B266*D266)</f>
        <v>0</v>
      </c>
    </row>
    <row r="267" spans="1:5" ht="15.75" x14ac:dyDescent="0.25">
      <c r="A267" s="14">
        <v>3</v>
      </c>
      <c r="B267" s="14">
        <v>10</v>
      </c>
      <c r="C267" s="15" t="s">
        <v>201</v>
      </c>
      <c r="D267" s="16"/>
      <c r="E267" s="16">
        <f t="shared" si="11"/>
        <v>0</v>
      </c>
    </row>
    <row r="268" spans="1:5" ht="15.75" x14ac:dyDescent="0.25">
      <c r="A268" s="4"/>
      <c r="B268" s="5"/>
      <c r="C268" s="18"/>
      <c r="D268" s="7"/>
      <c r="E268" s="7"/>
    </row>
    <row r="269" spans="1:5" ht="15.75" x14ac:dyDescent="0.25">
      <c r="A269" s="4"/>
      <c r="B269" s="5"/>
      <c r="C269" s="18"/>
      <c r="D269" s="19" t="s">
        <v>40</v>
      </c>
      <c r="E269" s="16">
        <f>SUM(E265:E267)</f>
        <v>0</v>
      </c>
    </row>
    <row r="270" spans="1:5" ht="15.75" x14ac:dyDescent="0.25">
      <c r="A270" s="4"/>
      <c r="B270" s="5"/>
      <c r="C270" s="18"/>
      <c r="D270" s="7"/>
      <c r="E270" s="7"/>
    </row>
    <row r="271" spans="1:5" ht="18.75" x14ac:dyDescent="0.3">
      <c r="A271" s="4"/>
      <c r="B271" s="5"/>
      <c r="C271" s="30" t="s">
        <v>202</v>
      </c>
      <c r="D271" s="7"/>
      <c r="E271" s="7"/>
    </row>
    <row r="272" spans="1:5" ht="15.75" x14ac:dyDescent="0.25">
      <c r="A272" s="8"/>
      <c r="B272" s="9"/>
      <c r="C272" s="10"/>
      <c r="D272" s="11"/>
      <c r="E272" s="11"/>
    </row>
    <row r="273" spans="1:5" ht="15.75" x14ac:dyDescent="0.25">
      <c r="A273" s="12" t="s">
        <v>2</v>
      </c>
      <c r="B273" s="12" t="s">
        <v>3</v>
      </c>
      <c r="C273" s="12" t="s">
        <v>4</v>
      </c>
      <c r="D273" s="13" t="s">
        <v>5</v>
      </c>
      <c r="E273" s="13" t="s">
        <v>6</v>
      </c>
    </row>
    <row r="274" spans="1:5" ht="15.75" x14ac:dyDescent="0.25">
      <c r="A274" s="14">
        <v>1</v>
      </c>
      <c r="B274" s="14">
        <v>20</v>
      </c>
      <c r="C274" s="15" t="s">
        <v>203</v>
      </c>
      <c r="D274" s="16"/>
      <c r="E274" s="16">
        <f>SUM(B274*D274)</f>
        <v>0</v>
      </c>
    </row>
    <row r="275" spans="1:5" ht="15.75" x14ac:dyDescent="0.25">
      <c r="A275" s="14">
        <v>2</v>
      </c>
      <c r="B275" s="14">
        <v>20</v>
      </c>
      <c r="C275" s="15" t="s">
        <v>204</v>
      </c>
      <c r="D275" s="16"/>
      <c r="E275" s="16">
        <f t="shared" ref="E275:E279" si="12">SUM(B275*D275)</f>
        <v>0</v>
      </c>
    </row>
    <row r="276" spans="1:5" ht="15.75" x14ac:dyDescent="0.25">
      <c r="A276" s="14">
        <v>3</v>
      </c>
      <c r="B276" s="14">
        <v>60</v>
      </c>
      <c r="C276" s="15" t="s">
        <v>205</v>
      </c>
      <c r="D276" s="16"/>
      <c r="E276" s="16">
        <f t="shared" si="12"/>
        <v>0</v>
      </c>
    </row>
    <row r="277" spans="1:5" ht="15.75" x14ac:dyDescent="0.25">
      <c r="A277" s="14">
        <v>4</v>
      </c>
      <c r="B277" s="14">
        <v>20</v>
      </c>
      <c r="C277" s="15" t="s">
        <v>206</v>
      </c>
      <c r="D277" s="16"/>
      <c r="E277" s="16">
        <f t="shared" si="12"/>
        <v>0</v>
      </c>
    </row>
    <row r="278" spans="1:5" ht="15.75" x14ac:dyDescent="0.25">
      <c r="A278" s="14">
        <v>5</v>
      </c>
      <c r="B278" s="14">
        <v>30</v>
      </c>
      <c r="C278" s="15" t="s">
        <v>207</v>
      </c>
      <c r="D278" s="16"/>
      <c r="E278" s="16">
        <f t="shared" si="12"/>
        <v>0</v>
      </c>
    </row>
    <row r="279" spans="1:5" ht="15.75" x14ac:dyDescent="0.25">
      <c r="A279" s="14">
        <v>6</v>
      </c>
      <c r="B279" s="14">
        <v>75</v>
      </c>
      <c r="C279" s="15" t="s">
        <v>208</v>
      </c>
      <c r="D279" s="16"/>
      <c r="E279" s="16">
        <f t="shared" si="12"/>
        <v>0</v>
      </c>
    </row>
    <row r="280" spans="1:5" ht="15.75" x14ac:dyDescent="0.25">
      <c r="A280" s="4"/>
      <c r="B280" s="5"/>
      <c r="C280" s="18"/>
      <c r="D280" s="7"/>
      <c r="E280" s="7"/>
    </row>
    <row r="281" spans="1:5" ht="15.75" x14ac:dyDescent="0.25">
      <c r="A281" s="4"/>
      <c r="B281" s="5"/>
      <c r="C281" s="18"/>
      <c r="D281" s="19" t="s">
        <v>40</v>
      </c>
      <c r="E281" s="16">
        <f>SUM(E274:E279)</f>
        <v>0</v>
      </c>
    </row>
    <row r="282" spans="1:5" ht="15.75" x14ac:dyDescent="0.25">
      <c r="A282" s="4"/>
      <c r="B282" s="5"/>
      <c r="C282" s="18"/>
      <c r="D282" s="7"/>
      <c r="E282" s="7"/>
    </row>
    <row r="283" spans="1:5" ht="18.75" x14ac:dyDescent="0.3">
      <c r="A283" s="4"/>
      <c r="B283" s="5"/>
      <c r="C283" s="30" t="s">
        <v>209</v>
      </c>
      <c r="D283" s="7"/>
      <c r="E283" s="7"/>
    </row>
    <row r="284" spans="1:5" ht="15.75" x14ac:dyDescent="0.25">
      <c r="A284" s="8"/>
      <c r="B284" s="9"/>
      <c r="C284" s="10"/>
      <c r="D284" s="11"/>
      <c r="E284" s="11"/>
    </row>
    <row r="285" spans="1:5" ht="15.75" x14ac:dyDescent="0.25">
      <c r="A285" s="12" t="s">
        <v>2</v>
      </c>
      <c r="B285" s="12" t="s">
        <v>3</v>
      </c>
      <c r="C285" s="12" t="s">
        <v>4</v>
      </c>
      <c r="D285" s="13" t="s">
        <v>5</v>
      </c>
      <c r="E285" s="13" t="s">
        <v>6</v>
      </c>
    </row>
    <row r="286" spans="1:5" ht="15.75" x14ac:dyDescent="0.25">
      <c r="A286" s="14">
        <v>1</v>
      </c>
      <c r="B286" s="14">
        <v>10</v>
      </c>
      <c r="C286" s="15" t="s">
        <v>210</v>
      </c>
      <c r="D286" s="16"/>
      <c r="E286" s="16">
        <f>SUM(B286*D286)</f>
        <v>0</v>
      </c>
    </row>
    <row r="287" spans="1:5" ht="15.75" x14ac:dyDescent="0.25">
      <c r="A287" s="14">
        <v>2</v>
      </c>
      <c r="B287" s="14">
        <v>10</v>
      </c>
      <c r="C287" s="15" t="s">
        <v>211</v>
      </c>
      <c r="D287" s="16"/>
      <c r="E287" s="16">
        <f t="shared" ref="E287:E300" si="13">SUM(B287*D287)</f>
        <v>0</v>
      </c>
    </row>
    <row r="288" spans="1:5" ht="15.75" x14ac:dyDescent="0.25">
      <c r="A288" s="14">
        <v>3</v>
      </c>
      <c r="B288" s="14">
        <v>50</v>
      </c>
      <c r="C288" s="15" t="s">
        <v>212</v>
      </c>
      <c r="D288" s="16"/>
      <c r="E288" s="16">
        <f t="shared" si="13"/>
        <v>0</v>
      </c>
    </row>
    <row r="289" spans="1:5" ht="15.75" x14ac:dyDescent="0.25">
      <c r="A289" s="14">
        <v>4</v>
      </c>
      <c r="B289" s="14">
        <v>10</v>
      </c>
      <c r="C289" s="15" t="s">
        <v>213</v>
      </c>
      <c r="D289" s="16"/>
      <c r="E289" s="16">
        <f t="shared" si="13"/>
        <v>0</v>
      </c>
    </row>
    <row r="290" spans="1:5" ht="15.75" x14ac:dyDescent="0.25">
      <c r="A290" s="14">
        <v>5</v>
      </c>
      <c r="B290" s="14">
        <v>25</v>
      </c>
      <c r="C290" s="15" t="s">
        <v>214</v>
      </c>
      <c r="D290" s="16"/>
      <c r="E290" s="16">
        <f t="shared" si="13"/>
        <v>0</v>
      </c>
    </row>
    <row r="291" spans="1:5" ht="15.75" x14ac:dyDescent="0.25">
      <c r="A291" s="14">
        <v>6</v>
      </c>
      <c r="B291" s="14">
        <v>75</v>
      </c>
      <c r="C291" s="15" t="s">
        <v>215</v>
      </c>
      <c r="D291" s="16"/>
      <c r="E291" s="16">
        <f t="shared" si="13"/>
        <v>0</v>
      </c>
    </row>
    <row r="292" spans="1:5" ht="15.75" x14ac:dyDescent="0.25">
      <c r="A292" s="14">
        <v>7</v>
      </c>
      <c r="B292" s="14">
        <v>75</v>
      </c>
      <c r="C292" s="15" t="s">
        <v>216</v>
      </c>
      <c r="D292" s="16"/>
      <c r="E292" s="16">
        <f t="shared" si="13"/>
        <v>0</v>
      </c>
    </row>
    <row r="293" spans="1:5" ht="15.75" x14ac:dyDescent="0.25">
      <c r="A293" s="14">
        <v>8</v>
      </c>
      <c r="B293" s="14">
        <v>75</v>
      </c>
      <c r="C293" s="15" t="s">
        <v>217</v>
      </c>
      <c r="D293" s="16"/>
      <c r="E293" s="16">
        <f t="shared" si="13"/>
        <v>0</v>
      </c>
    </row>
    <row r="294" spans="1:5" ht="15.75" x14ac:dyDescent="0.25">
      <c r="A294" s="14">
        <v>9</v>
      </c>
      <c r="B294" s="14">
        <v>75</v>
      </c>
      <c r="C294" s="15" t="s">
        <v>218</v>
      </c>
      <c r="D294" s="16"/>
      <c r="E294" s="16">
        <f t="shared" si="13"/>
        <v>0</v>
      </c>
    </row>
    <row r="295" spans="1:5" ht="15.75" x14ac:dyDescent="0.25">
      <c r="A295" s="14">
        <v>10</v>
      </c>
      <c r="B295" s="14">
        <v>30</v>
      </c>
      <c r="C295" s="15" t="s">
        <v>219</v>
      </c>
      <c r="D295" s="16"/>
      <c r="E295" s="16">
        <f t="shared" si="13"/>
        <v>0</v>
      </c>
    </row>
    <row r="296" spans="1:5" ht="15.75" x14ac:dyDescent="0.25">
      <c r="A296" s="14">
        <v>11</v>
      </c>
      <c r="B296" s="14">
        <v>30</v>
      </c>
      <c r="C296" s="15" t="s">
        <v>220</v>
      </c>
      <c r="D296" s="16"/>
      <c r="E296" s="16">
        <f t="shared" si="13"/>
        <v>0</v>
      </c>
    </row>
    <row r="297" spans="1:5" ht="15.75" x14ac:dyDescent="0.25">
      <c r="A297" s="14">
        <v>12</v>
      </c>
      <c r="B297" s="14">
        <v>30</v>
      </c>
      <c r="C297" s="15" t="s">
        <v>221</v>
      </c>
      <c r="D297" s="16"/>
      <c r="E297" s="16">
        <f t="shared" si="13"/>
        <v>0</v>
      </c>
    </row>
    <row r="298" spans="1:5" ht="15.75" x14ac:dyDescent="0.25">
      <c r="A298" s="14">
        <v>13</v>
      </c>
      <c r="B298" s="14">
        <v>30</v>
      </c>
      <c r="C298" s="15" t="s">
        <v>222</v>
      </c>
      <c r="D298" s="16"/>
      <c r="E298" s="16">
        <f t="shared" si="13"/>
        <v>0</v>
      </c>
    </row>
    <row r="299" spans="1:5" ht="15.75" x14ac:dyDescent="0.25">
      <c r="A299" s="14">
        <v>14</v>
      </c>
      <c r="B299" s="14">
        <v>30</v>
      </c>
      <c r="C299" s="15" t="s">
        <v>223</v>
      </c>
      <c r="D299" s="16"/>
      <c r="E299" s="16">
        <f t="shared" si="13"/>
        <v>0</v>
      </c>
    </row>
    <row r="300" spans="1:5" ht="15.75" x14ac:dyDescent="0.25">
      <c r="A300" s="14">
        <v>15</v>
      </c>
      <c r="B300" s="14">
        <v>30</v>
      </c>
      <c r="C300" s="15" t="s">
        <v>224</v>
      </c>
      <c r="D300" s="16"/>
      <c r="E300" s="16">
        <f t="shared" si="13"/>
        <v>0</v>
      </c>
    </row>
    <row r="301" spans="1:5" ht="15.75" x14ac:dyDescent="0.25">
      <c r="A301" s="4"/>
      <c r="B301" s="5"/>
      <c r="C301" s="18"/>
      <c r="D301" s="7"/>
      <c r="E301" s="7"/>
    </row>
    <row r="302" spans="1:5" ht="15.75" x14ac:dyDescent="0.25">
      <c r="A302" s="4"/>
      <c r="B302" s="5"/>
      <c r="C302" s="18"/>
      <c r="D302" s="19" t="s">
        <v>40</v>
      </c>
      <c r="E302" s="16">
        <f>SUM(E286:E300)</f>
        <v>0</v>
      </c>
    </row>
    <row r="303" spans="1:5" ht="15.75" x14ac:dyDescent="0.25">
      <c r="A303" s="4"/>
      <c r="B303" s="5"/>
      <c r="C303" s="18"/>
      <c r="D303" s="7"/>
      <c r="E303" s="7"/>
    </row>
    <row r="304" spans="1:5" ht="15.75" x14ac:dyDescent="0.25">
      <c r="A304" s="4"/>
      <c r="B304" s="5"/>
      <c r="C304" s="6" t="s">
        <v>234</v>
      </c>
      <c r="D304" s="7"/>
      <c r="E304" s="16">
        <f>SUM(E269+E281+E302)</f>
        <v>0</v>
      </c>
    </row>
    <row r="305" spans="1:5" ht="15.75" x14ac:dyDescent="0.25">
      <c r="A305" s="4"/>
      <c r="B305" s="5"/>
      <c r="C305" s="18"/>
      <c r="D305" s="7"/>
      <c r="E305" s="7"/>
    </row>
    <row r="306" spans="1:5" ht="15.75" x14ac:dyDescent="0.25">
      <c r="A306" s="4"/>
      <c r="B306" s="5"/>
      <c r="C306" s="18"/>
      <c r="D306" s="29" t="s">
        <v>225</v>
      </c>
      <c r="E306" s="16">
        <f>SUM(E19+E73+E169+E189+E204+E246+E258+E304)</f>
        <v>0</v>
      </c>
    </row>
  </sheetData>
  <printOptions horizontalCentered="1"/>
  <pageMargins left="0.7" right="0.7" top="0.75" bottom="0.75" header="0.3" footer="0.3"/>
  <pageSetup orientation="landscape" horizontalDpi="0" verticalDpi="0" r:id="rId1"/>
  <headerFooter>
    <oddHeader>&amp;C&amp;"-,Bold"&amp;18Water Parts List</oddHeader>
  </headerFooter>
  <rowBreaks count="11" manualBreakCount="11">
    <brk id="19" max="16383" man="1"/>
    <brk id="45" max="16383" man="1"/>
    <brk id="73" max="16383" man="1"/>
    <brk id="125" max="16383" man="1"/>
    <brk id="157" max="16383" man="1"/>
    <brk id="170" max="16383" man="1"/>
    <brk id="189" max="16383" man="1"/>
    <brk id="205" max="16383" man="1"/>
    <brk id="234" max="16383" man="1"/>
    <brk id="258" max="16383" man="1"/>
    <brk id="2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 Pineda</dc:creator>
  <cp:lastModifiedBy>Polo Pineda</cp:lastModifiedBy>
  <cp:lastPrinted>2017-07-20T20:14:32Z</cp:lastPrinted>
  <dcterms:created xsi:type="dcterms:W3CDTF">2016-05-18T17:44:22Z</dcterms:created>
  <dcterms:modified xsi:type="dcterms:W3CDTF">2017-07-20T20:55:08Z</dcterms:modified>
</cp:coreProperties>
</file>